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HIA\Desktop\Đãi ngộ BCS các lớp\kỳ 2 năm 2022\luu chính kỳ 2 năm 2022\"/>
    </mc:Choice>
  </mc:AlternateContent>
  <xr:revisionPtr revIDLastSave="0" documentId="13_ncr:1_{F7AD225E-A04B-4BC0-BD4E-52CB01E8CD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chinh đang làm" sheetId="3" r:id="rId1"/>
  </sheets>
  <definedNames>
    <definedName name="_xlnm._FilterDatabase" localSheetId="0" hidden="1">'chinh đang làm'!$A$9:$O$450</definedName>
    <definedName name="_xlnm.Print_Titles" localSheetId="0">'chinh đang làm'!$9:$9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39" i="3" l="1"/>
  <c r="J414" i="3"/>
  <c r="J394" i="3"/>
  <c r="J359" i="3"/>
  <c r="J308" i="3"/>
  <c r="J269" i="3"/>
  <c r="A213" i="3"/>
  <c r="A215" i="3"/>
  <c r="A217" i="3"/>
  <c r="A219" i="3"/>
  <c r="A221" i="3"/>
  <c r="A223" i="3"/>
  <c r="A225" i="3"/>
  <c r="A227" i="3"/>
  <c r="A229" i="3"/>
  <c r="A231" i="3"/>
  <c r="A233" i="3"/>
  <c r="A235" i="3"/>
  <c r="A237" i="3"/>
  <c r="A239" i="3"/>
  <c r="A241" i="3"/>
  <c r="A243" i="3"/>
  <c r="A245" i="3"/>
  <c r="A247" i="3"/>
  <c r="A249" i="3"/>
  <c r="A251" i="3"/>
  <c r="A253" i="3"/>
  <c r="A255" i="3"/>
  <c r="A257" i="3"/>
  <c r="A259" i="3"/>
  <c r="A261" i="3"/>
  <c r="A263" i="3"/>
  <c r="A265" i="3"/>
  <c r="A267" i="3"/>
  <c r="J208" i="3"/>
  <c r="J146" i="3"/>
  <c r="J127" i="3"/>
  <c r="J108" i="3"/>
  <c r="J86" i="3"/>
  <c r="J448" i="3" l="1"/>
  <c r="I449" i="3" s="1"/>
  <c r="O393" i="3" l="1"/>
  <c r="O392" i="3"/>
  <c r="K371" i="3"/>
  <c r="A311" i="3" l="1"/>
  <c r="A211" i="3" l="1"/>
</calcChain>
</file>

<file path=xl/sharedStrings.xml><?xml version="1.0" encoding="utf-8"?>
<sst xmlns="http://schemas.openxmlformats.org/spreadsheetml/2006/main" count="4095" uniqueCount="1827">
  <si>
    <t>CỘNG HÒA XÃ HỘI CHỦ NGHĨA VIỆT NAM</t>
  </si>
  <si>
    <t>Độc lập - Tự do - Hạnh phúc</t>
  </si>
  <si>
    <t xml:space="preserve">Stt </t>
  </si>
  <si>
    <t>Mssv</t>
  </si>
  <si>
    <t xml:space="preserve">Họ và </t>
  </si>
  <si>
    <t xml:space="preserve">Tên </t>
  </si>
  <si>
    <t xml:space="preserve">Lớp </t>
  </si>
  <si>
    <t>Điểm học tập</t>
  </si>
  <si>
    <t xml:space="preserve">Kết quả 
rèn luyện </t>
  </si>
  <si>
    <t xml:space="preserve">Đánh giá
Nhiệm vụ </t>
  </si>
  <si>
    <t>Số tiền</t>
  </si>
  <si>
    <t xml:space="preserve">Số tài khoản </t>
  </si>
  <si>
    <t>Ngân hàng</t>
  </si>
  <si>
    <t xml:space="preserve">Chi nhánh 
Ngân hàng </t>
  </si>
  <si>
    <t>Anh</t>
  </si>
  <si>
    <t>19DMA1CN</t>
  </si>
  <si>
    <t>Xuất sắc</t>
  </si>
  <si>
    <t>VietinBank</t>
  </si>
  <si>
    <t>Đăk Nông</t>
  </si>
  <si>
    <t>19DMA2CN</t>
  </si>
  <si>
    <t>Agribank</t>
  </si>
  <si>
    <t xml:space="preserve">Nguyễn Thị Hoài </t>
  </si>
  <si>
    <t>Thanh</t>
  </si>
  <si>
    <t>TPHCM</t>
  </si>
  <si>
    <t>Hoàng Thị Cẩm</t>
  </si>
  <si>
    <t>Ly</t>
  </si>
  <si>
    <t>19DMC1</t>
  </si>
  <si>
    <t>3.24</t>
  </si>
  <si>
    <t>Tốt</t>
  </si>
  <si>
    <t>Techcombank</t>
  </si>
  <si>
    <t>Đặng Thanh</t>
  </si>
  <si>
    <t>Lam</t>
  </si>
  <si>
    <t>19DMC2</t>
  </si>
  <si>
    <t>BIDV</t>
  </si>
  <si>
    <t xml:space="preserve">Tạ Tố </t>
  </si>
  <si>
    <t>Như</t>
  </si>
  <si>
    <t>Tân Qui quận 7</t>
  </si>
  <si>
    <t>Nguyễn Đức</t>
  </si>
  <si>
    <t>Thịnh</t>
  </si>
  <si>
    <t>19DMC3</t>
  </si>
  <si>
    <t>0471000340527</t>
  </si>
  <si>
    <t>Vietcombank</t>
  </si>
  <si>
    <t>Châu Đốc</t>
  </si>
  <si>
    <t>Huỳnh Thị Khánh</t>
  </si>
  <si>
    <t>Vy</t>
  </si>
  <si>
    <t>0881000483979</t>
  </si>
  <si>
    <t>Gia Định</t>
  </si>
  <si>
    <t>Quốc</t>
  </si>
  <si>
    <t>19DQH1</t>
  </si>
  <si>
    <t>3.75</t>
  </si>
  <si>
    <t>0471000340203</t>
  </si>
  <si>
    <t>Thy</t>
  </si>
  <si>
    <t>3.4</t>
  </si>
  <si>
    <t>Bắc Sài Gòn</t>
  </si>
  <si>
    <t>Lê Thị Ái</t>
  </si>
  <si>
    <t>Vân</t>
  </si>
  <si>
    <t>19DQH2</t>
  </si>
  <si>
    <t>3.64</t>
  </si>
  <si>
    <t>0601000534409</t>
  </si>
  <si>
    <t>Đồng Tháp</t>
  </si>
  <si>
    <t>Trần Thị Nha</t>
  </si>
  <si>
    <t>Trang</t>
  </si>
  <si>
    <t>Huy</t>
  </si>
  <si>
    <t>CLC-19DMA1</t>
  </si>
  <si>
    <t>3.25</t>
  </si>
  <si>
    <t>Trà Thụy Trúc</t>
  </si>
  <si>
    <t>Mai</t>
  </si>
  <si>
    <t>3.38</t>
  </si>
  <si>
    <t>CLC-19DMA2</t>
  </si>
  <si>
    <t>Cà Mau</t>
  </si>
  <si>
    <t>Tài</t>
  </si>
  <si>
    <t>CLC-19DMA3</t>
  </si>
  <si>
    <t>Nguyễn Thị Lan</t>
  </si>
  <si>
    <t>Nhi</t>
  </si>
  <si>
    <t>CLC-19DMA4</t>
  </si>
  <si>
    <t>0771000603622</t>
  </si>
  <si>
    <t>Quảng Trị</t>
  </si>
  <si>
    <t>Nguyễn Thị Hồng</t>
  </si>
  <si>
    <t>Ngọc</t>
  </si>
  <si>
    <t>CLC-19DMA5</t>
  </si>
  <si>
    <t>3.04</t>
  </si>
  <si>
    <t>Châu</t>
  </si>
  <si>
    <t>040088672013</t>
  </si>
  <si>
    <t>Sacombank</t>
  </si>
  <si>
    <t xml:space="preserve">Trần Quốc </t>
  </si>
  <si>
    <t>Tiến</t>
  </si>
  <si>
    <t>CLC-19DMA6</t>
  </si>
  <si>
    <t>Nguyễn Thị Ngọc</t>
  </si>
  <si>
    <t>3.05</t>
  </si>
  <si>
    <t>03444682702</t>
  </si>
  <si>
    <t>Tân Bình</t>
  </si>
  <si>
    <t>Hiếu</t>
  </si>
  <si>
    <t>CLC-19DMA7</t>
  </si>
  <si>
    <t>0421000541459</t>
  </si>
  <si>
    <t>Hùng Vương</t>
  </si>
  <si>
    <t>Sương</t>
  </si>
  <si>
    <t>CLC-19DMA8</t>
  </si>
  <si>
    <t>Vũ Thị Kiều</t>
  </si>
  <si>
    <t>Minh</t>
  </si>
  <si>
    <t>Linh</t>
  </si>
  <si>
    <t>Trinh</t>
  </si>
  <si>
    <t>3.63</t>
  </si>
  <si>
    <t>Nguyễn Thị Cẩm</t>
  </si>
  <si>
    <t>Giang</t>
  </si>
  <si>
    <t>CLC-19DMA10</t>
  </si>
  <si>
    <t>3.08</t>
  </si>
  <si>
    <t>3.10</t>
  </si>
  <si>
    <t>Lê Khánh</t>
  </si>
  <si>
    <t>CLC-19DMA11</t>
  </si>
  <si>
    <t>3.18</t>
  </si>
  <si>
    <t>3802205288856</t>
  </si>
  <si>
    <t>Đậu Minh</t>
  </si>
  <si>
    <t>Đức</t>
  </si>
  <si>
    <t>0703420390</t>
  </si>
  <si>
    <t>MB Bank</t>
  </si>
  <si>
    <t>Nguyễn Minh</t>
  </si>
  <si>
    <t>Tuấn</t>
  </si>
  <si>
    <t>3.45</t>
  </si>
  <si>
    <t>Ngân</t>
  </si>
  <si>
    <t>3.36</t>
  </si>
  <si>
    <t xml:space="preserve">Đăk Lăk </t>
  </si>
  <si>
    <t>20DMA2CN</t>
  </si>
  <si>
    <t>Yến</t>
  </si>
  <si>
    <t>3.46</t>
  </si>
  <si>
    <t>Trần Phương</t>
  </si>
  <si>
    <t>Uyên</t>
  </si>
  <si>
    <t>20DMC1</t>
  </si>
  <si>
    <t>3.86</t>
  </si>
  <si>
    <t>1016826459</t>
  </si>
  <si>
    <t>Kỳ Đồng</t>
  </si>
  <si>
    <t>Tạ Hoàng</t>
  </si>
  <si>
    <t>Nhân</t>
  </si>
  <si>
    <t>20DMC2</t>
  </si>
  <si>
    <t>3.33</t>
  </si>
  <si>
    <t>Lâm Đồng</t>
  </si>
  <si>
    <t>Trương Quang</t>
  </si>
  <si>
    <t>Hùng</t>
  </si>
  <si>
    <t>Quảng Nam</t>
  </si>
  <si>
    <t>20DQH1</t>
  </si>
  <si>
    <t>03415417401</t>
  </si>
  <si>
    <t>An</t>
  </si>
  <si>
    <t>3.5</t>
  </si>
  <si>
    <t>Hà</t>
  </si>
  <si>
    <t>20DQH2</t>
  </si>
  <si>
    <t>3.42</t>
  </si>
  <si>
    <t>Thi</t>
  </si>
  <si>
    <t>3.27</t>
  </si>
  <si>
    <t>Hải</t>
  </si>
  <si>
    <t>CLC_20DMA01</t>
  </si>
  <si>
    <t>Lê Minh</t>
  </si>
  <si>
    <t>Thư</t>
  </si>
  <si>
    <t>3.23</t>
  </si>
  <si>
    <t>Bình Định</t>
  </si>
  <si>
    <t>Nguyễn Mạnh Lâm</t>
  </si>
  <si>
    <t>Điền</t>
  </si>
  <si>
    <t>CLC_20DMA02</t>
  </si>
  <si>
    <t>3.51</t>
  </si>
  <si>
    <t>Tiên</t>
  </si>
  <si>
    <t>0961425218</t>
  </si>
  <si>
    <t>Cao Tuấn</t>
  </si>
  <si>
    <t>Kiệt</t>
  </si>
  <si>
    <t>CLC_20DMA03</t>
  </si>
  <si>
    <t>3.19</t>
  </si>
  <si>
    <t>Nguyễn Thái Sơn</t>
  </si>
  <si>
    <t>Bùi Thị Bích</t>
  </si>
  <si>
    <t>CLC_20DMA04</t>
  </si>
  <si>
    <t>0979557653</t>
  </si>
  <si>
    <t>Nguyễn Tấn</t>
  </si>
  <si>
    <t>Lộc</t>
  </si>
  <si>
    <t>CLC_20DMA05</t>
  </si>
  <si>
    <t>0061001161565</t>
  </si>
  <si>
    <t>Tú</t>
  </si>
  <si>
    <t>CLC_20DMA06</t>
  </si>
  <si>
    <t>Nguyễn Thành</t>
  </si>
  <si>
    <t>Long</t>
  </si>
  <si>
    <t>Nguyễn Kiều</t>
  </si>
  <si>
    <t>CLC_20DMA07</t>
  </si>
  <si>
    <t>03985280801</t>
  </si>
  <si>
    <t>Bình Dương</t>
  </si>
  <si>
    <t>Phượng</t>
  </si>
  <si>
    <t>3.09</t>
  </si>
  <si>
    <t>Quyên</t>
  </si>
  <si>
    <t>Hà Mạnh</t>
  </si>
  <si>
    <t>Cường</t>
  </si>
  <si>
    <t>CLC_20DMA09</t>
  </si>
  <si>
    <t>Oanh</t>
  </si>
  <si>
    <t>Trần Nguyễn Cát</t>
  </si>
  <si>
    <t>CLC_20DMA10</t>
  </si>
  <si>
    <t xml:space="preserve">Võ Dương Diễm </t>
  </si>
  <si>
    <t>Quỳnh</t>
  </si>
  <si>
    <t>21DMA1</t>
  </si>
  <si>
    <t>0091000660383</t>
  </si>
  <si>
    <t>Nguyễn Phước</t>
  </si>
  <si>
    <t>Tây Ninh</t>
  </si>
  <si>
    <t xml:space="preserve">Nguyễn Thị Mai Ngọc </t>
  </si>
  <si>
    <t>Ánh</t>
  </si>
  <si>
    <t>21DMA2</t>
  </si>
  <si>
    <t>070125592692</t>
  </si>
  <si>
    <t xml:space="preserve">Nguyễn Thị Hoàng </t>
  </si>
  <si>
    <t>Nguyễn Nhật</t>
  </si>
  <si>
    <t>21DMA3</t>
  </si>
  <si>
    <t>3.43</t>
  </si>
  <si>
    <t xml:space="preserve">Vũ Thị Ngọc </t>
  </si>
  <si>
    <t>0000446041803</t>
  </si>
  <si>
    <t>Đăk Lăk</t>
  </si>
  <si>
    <t>Nguyễn Hoàng</t>
  </si>
  <si>
    <t>Tới</t>
  </si>
  <si>
    <t>21DMA4</t>
  </si>
  <si>
    <t>3.14</t>
  </si>
  <si>
    <t>Nguyễn Ya</t>
  </si>
  <si>
    <t>21DMA5</t>
  </si>
  <si>
    <t>Phúc</t>
  </si>
  <si>
    <t>Trường</t>
  </si>
  <si>
    <t>21DMA6</t>
  </si>
  <si>
    <t>Hoàng Xuân</t>
  </si>
  <si>
    <t>Vũ</t>
  </si>
  <si>
    <t>CLC-21DMA1</t>
  </si>
  <si>
    <t xml:space="preserve">Phạm Thị Cẩm </t>
  </si>
  <si>
    <t>Hồ Phạm Như</t>
  </si>
  <si>
    <t>Ý</t>
  </si>
  <si>
    <t>CLC-21DMA2</t>
  </si>
  <si>
    <t>Bình Thuận</t>
  </si>
  <si>
    <t>Võ Nhựt</t>
  </si>
  <si>
    <t>3.58</t>
  </si>
  <si>
    <t>CLC-21DMA3</t>
  </si>
  <si>
    <t>Trần Ngọc Vy</t>
  </si>
  <si>
    <t>CLC-21DMA4</t>
  </si>
  <si>
    <t xml:space="preserve">Nguyễn Ngọc </t>
  </si>
  <si>
    <t>Hân</t>
  </si>
  <si>
    <t>CLC-21DMA5</t>
  </si>
  <si>
    <t>Phạm Võ Kiều</t>
  </si>
  <si>
    <t>3.0</t>
  </si>
  <si>
    <t>Nguyễn Tiến</t>
  </si>
  <si>
    <t>Khải</t>
  </si>
  <si>
    <t>CLC_21DMC01</t>
  </si>
  <si>
    <t>Nguyễn Thái</t>
  </si>
  <si>
    <t>Bảo</t>
  </si>
  <si>
    <t>Phan Huỳnh Bảo</t>
  </si>
  <si>
    <t>CLC_21DMC02</t>
  </si>
  <si>
    <t>CLC_21DMC03</t>
  </si>
  <si>
    <t xml:space="preserve">Huỳnh Ngọc Xuân </t>
  </si>
  <si>
    <t xml:space="preserve">Tốt </t>
  </si>
  <si>
    <t xml:space="preserve">Techcombank </t>
  </si>
  <si>
    <t>Huỳnh Thái Trang</t>
  </si>
  <si>
    <t>CLC_21DMC04</t>
  </si>
  <si>
    <t xml:space="preserve">Hoàng Thị Ngọc </t>
  </si>
  <si>
    <t>CLC_21DMC05</t>
  </si>
  <si>
    <t>Trâm</t>
  </si>
  <si>
    <t>3.1</t>
  </si>
  <si>
    <t>Trần Huỳnh</t>
  </si>
  <si>
    <t>CLC_21DMC06</t>
  </si>
  <si>
    <t>2.85</t>
  </si>
  <si>
    <t>0948039924</t>
  </si>
  <si>
    <t>Trịnh Thị Hồng</t>
  </si>
  <si>
    <t>Nhung</t>
  </si>
  <si>
    <t>Tổng số tiền</t>
  </si>
  <si>
    <t>Hạnh</t>
  </si>
  <si>
    <t>Huyền</t>
  </si>
  <si>
    <t>1921006880</t>
  </si>
  <si>
    <t xml:space="preserve">Hồ Khắc </t>
  </si>
  <si>
    <t>Tường</t>
  </si>
  <si>
    <t>19DTH1</t>
  </si>
  <si>
    <t>0871004256102</t>
  </si>
  <si>
    <t>0347734095</t>
  </si>
  <si>
    <t>ACB</t>
  </si>
  <si>
    <t>19DTH2</t>
  </si>
  <si>
    <t>19DTH3</t>
  </si>
  <si>
    <t>1921006898</t>
  </si>
  <si>
    <t>Nguyễn Nhật Long</t>
  </si>
  <si>
    <t>0913467623</t>
  </si>
  <si>
    <t>1921006688</t>
  </si>
  <si>
    <t>Trần Thị Thiên</t>
  </si>
  <si>
    <t>Hảo</t>
  </si>
  <si>
    <t>19DTK1</t>
  </si>
  <si>
    <t>0871004240292</t>
  </si>
  <si>
    <t>Trảng Bom</t>
  </si>
  <si>
    <t>0355488480</t>
  </si>
  <si>
    <t xml:space="preserve">Agribank </t>
  </si>
  <si>
    <t>1921006753</t>
  </si>
  <si>
    <t>Phạm Thị Hồng</t>
  </si>
  <si>
    <t>19DTK2</t>
  </si>
  <si>
    <t>0915123721</t>
  </si>
  <si>
    <t>1921002830</t>
  </si>
  <si>
    <t>Lê Thị Thuý</t>
  </si>
  <si>
    <t>Duy</t>
  </si>
  <si>
    <t>0961098152</t>
  </si>
  <si>
    <t>2021010358</t>
  </si>
  <si>
    <t xml:space="preserve">Nguyễn Thị Khải </t>
  </si>
  <si>
    <t>20DTH1</t>
  </si>
  <si>
    <t>0855914147</t>
  </si>
  <si>
    <t>2021010266</t>
  </si>
  <si>
    <t xml:space="preserve">Nguyễn Thị Bích </t>
  </si>
  <si>
    <t>20DTH2</t>
  </si>
  <si>
    <t>0385190502</t>
  </si>
  <si>
    <t>2021010309</t>
  </si>
  <si>
    <t xml:space="preserve">Trần Minh </t>
  </si>
  <si>
    <t>Tây SG</t>
  </si>
  <si>
    <t>0375293199</t>
  </si>
  <si>
    <t>Phạm Quang</t>
  </si>
  <si>
    <t>20DTH3</t>
  </si>
  <si>
    <t>0379279653</t>
  </si>
  <si>
    <t>Trần Hoàng Bảo</t>
  </si>
  <si>
    <t>0347331484</t>
  </si>
  <si>
    <t>Hoàng Thị Thúy</t>
  </si>
  <si>
    <t>20DTK1</t>
  </si>
  <si>
    <t>Bình Phước</t>
  </si>
  <si>
    <t>0961691071</t>
  </si>
  <si>
    <t>Tuyền</t>
  </si>
  <si>
    <t>21DHT1</t>
  </si>
  <si>
    <t>Quảng Ngãi</t>
  </si>
  <si>
    <t>0374985723</t>
  </si>
  <si>
    <t>Ngô Quốc</t>
  </si>
  <si>
    <t>0793708838</t>
  </si>
  <si>
    <t>Thiều Thị Thanh</t>
  </si>
  <si>
    <t>Trúc</t>
  </si>
  <si>
    <t>21DHT2</t>
  </si>
  <si>
    <t>0388495105</t>
  </si>
  <si>
    <t>Nguyễn Phương</t>
  </si>
  <si>
    <t>0837186618</t>
  </si>
  <si>
    <t>Trần Hoài</t>
  </si>
  <si>
    <t>21DHT3</t>
  </si>
  <si>
    <t>Kon Tum</t>
  </si>
  <si>
    <t>0949087068</t>
  </si>
  <si>
    <t xml:space="preserve">Đặng Nguyễn Như </t>
  </si>
  <si>
    <t xml:space="preserve">Quỳnh </t>
  </si>
  <si>
    <t>21DHT4</t>
  </si>
  <si>
    <t>1020103336</t>
  </si>
  <si>
    <t xml:space="preserve">Vũng Tàu </t>
  </si>
  <si>
    <t>0397129186</t>
  </si>
  <si>
    <t>Nguyễn Ngọc Mony Trâm</t>
  </si>
  <si>
    <t>63510001117229</t>
  </si>
  <si>
    <t>0888074448</t>
  </si>
  <si>
    <t>1921000535</t>
  </si>
  <si>
    <t>Sang</t>
  </si>
  <si>
    <t>19DQK</t>
  </si>
  <si>
    <t>0354928547</t>
  </si>
  <si>
    <t>1921000373</t>
  </si>
  <si>
    <t>Nguyễn Ngọc</t>
  </si>
  <si>
    <t>Xuân</t>
  </si>
  <si>
    <t>CN Hồ Chí Minh, Trụ sở chính</t>
  </si>
  <si>
    <t>0782810055</t>
  </si>
  <si>
    <t>2021002722</t>
  </si>
  <si>
    <t>20DEM01</t>
  </si>
  <si>
    <t>2.88</t>
  </si>
  <si>
    <t>0794863096</t>
  </si>
  <si>
    <t>2021002807</t>
  </si>
  <si>
    <t>Nguyễn Đỗ Anh</t>
  </si>
  <si>
    <t>Kỳ</t>
  </si>
  <si>
    <t>3.01</t>
  </si>
  <si>
    <t>0356066480</t>
  </si>
  <si>
    <t>2021002783</t>
  </si>
  <si>
    <t>Việt</t>
  </si>
  <si>
    <t>20DEM02</t>
  </si>
  <si>
    <t>040081745831</t>
  </si>
  <si>
    <t>0987776400</t>
  </si>
  <si>
    <t>2021002793</t>
  </si>
  <si>
    <t>Hồ Linh</t>
  </si>
  <si>
    <t>Đan</t>
  </si>
  <si>
    <t>3.29</t>
  </si>
  <si>
    <t>1017370761</t>
  </si>
  <si>
    <t>0375164695</t>
  </si>
  <si>
    <t>2021005361</t>
  </si>
  <si>
    <t xml:space="preserve">Nguyễn Minh Dạ </t>
  </si>
  <si>
    <t>20DQF</t>
  </si>
  <si>
    <t>0937767598</t>
  </si>
  <si>
    <t>2021005164</t>
  </si>
  <si>
    <t>0855477197</t>
  </si>
  <si>
    <t>2121006446</t>
  </si>
  <si>
    <t>Huỳnh Văn</t>
  </si>
  <si>
    <t>21DEM01</t>
  </si>
  <si>
    <t>2121006346</t>
  </si>
  <si>
    <t>Đặng Thị</t>
  </si>
  <si>
    <t>2121006432</t>
  </si>
  <si>
    <t>Hậu</t>
  </si>
  <si>
    <t>21DEM02</t>
  </si>
  <si>
    <t>2121006327</t>
  </si>
  <si>
    <t>Nguyễn Phúc Diễm</t>
  </si>
  <si>
    <t>CN Nam Sài Gòn</t>
  </si>
  <si>
    <t>2121013128</t>
  </si>
  <si>
    <t>Lành</t>
  </si>
  <si>
    <t>21DEM03</t>
  </si>
  <si>
    <t>Nguyễn Thị Minh</t>
  </si>
  <si>
    <t>Tâm</t>
  </si>
  <si>
    <t>21DLD01</t>
  </si>
  <si>
    <t>2121006512</t>
  </si>
  <si>
    <t>21DTL01</t>
  </si>
  <si>
    <t>2121013716</t>
  </si>
  <si>
    <t xml:space="preserve">Phạm Thu </t>
  </si>
  <si>
    <t>Phương</t>
  </si>
  <si>
    <t>2.86</t>
  </si>
  <si>
    <t>1921003365</t>
  </si>
  <si>
    <t xml:space="preserve">Nguyễn Thu </t>
  </si>
  <si>
    <t>19DTA03</t>
  </si>
  <si>
    <t>31310001387520</t>
  </si>
  <si>
    <t>0387926943</t>
  </si>
  <si>
    <t>1921003378</t>
  </si>
  <si>
    <t>Nguyễn Thị Hương</t>
  </si>
  <si>
    <t>5405205258262</t>
  </si>
  <si>
    <t>0967074513</t>
  </si>
  <si>
    <t>1921003202</t>
  </si>
  <si>
    <t>19DTA02</t>
  </si>
  <si>
    <t>1041000055644</t>
  </si>
  <si>
    <t>0775097142</t>
  </si>
  <si>
    <t>1921003218</t>
  </si>
  <si>
    <t>Nguyễn Thị Nhã</t>
  </si>
  <si>
    <t>19DTA04</t>
  </si>
  <si>
    <t>31310001387557</t>
  </si>
  <si>
    <t>0912966717</t>
  </si>
  <si>
    <t>2021002595</t>
  </si>
  <si>
    <t xml:space="preserve">Nguyễn Thanh </t>
  </si>
  <si>
    <t>Nhàn</t>
  </si>
  <si>
    <t>20DTA01</t>
  </si>
  <si>
    <t>0362316934</t>
  </si>
  <si>
    <t>2021006789</t>
  </si>
  <si>
    <t xml:space="preserve">Trương Trung </t>
  </si>
  <si>
    <t>0703600934</t>
  </si>
  <si>
    <t xml:space="preserve"> Di Linh</t>
  </si>
  <si>
    <t>Trần Vũ Oán</t>
  </si>
  <si>
    <t>20DTA02</t>
  </si>
  <si>
    <t xml:space="preserve">	'0387829353</t>
  </si>
  <si>
    <t>Hoàng Trọng</t>
  </si>
  <si>
    <t>Nghĩa</t>
  </si>
  <si>
    <t>0983659241</t>
  </si>
  <si>
    <t xml:space="preserve">Lưu Kiến </t>
  </si>
  <si>
    <t>Vinh</t>
  </si>
  <si>
    <t>20DTA03</t>
  </si>
  <si>
    <t xml:space="preserve">Vũ Tùng </t>
  </si>
  <si>
    <t>Lâm</t>
  </si>
  <si>
    <t>Huỳnh Thị Như</t>
  </si>
  <si>
    <t>21DTA01</t>
  </si>
  <si>
    <t>0859244254</t>
  </si>
  <si>
    <t>2121006053</t>
  </si>
  <si>
    <t xml:space="preserve">Nguyễn Ngọc Tú </t>
  </si>
  <si>
    <t>3 1310001474112</t>
  </si>
  <si>
    <t>0942937252</t>
  </si>
  <si>
    <t>Hồ Thị Minh</t>
  </si>
  <si>
    <t>21DTA02</t>
  </si>
  <si>
    <t>0355655748</t>
  </si>
  <si>
    <t>2121012527</t>
  </si>
  <si>
    <t>Phạm Ngọc Gia</t>
  </si>
  <si>
    <t>Khánh</t>
  </si>
  <si>
    <t>0911099069</t>
  </si>
  <si>
    <t>2121011702</t>
  </si>
  <si>
    <t xml:space="preserve">Vũ Thị Thùy </t>
  </si>
  <si>
    <t>Dương</t>
  </si>
  <si>
    <t>21DTA03</t>
  </si>
  <si>
    <t>0326778987</t>
  </si>
  <si>
    <t>2121012845</t>
  </si>
  <si>
    <t xml:space="preserve">Nguyễn Ngọc Yến </t>
  </si>
  <si>
    <t>21DTA04</t>
  </si>
  <si>
    <t>Tân Châu Tây Ninh</t>
  </si>
  <si>
    <t>1921001506</t>
  </si>
  <si>
    <t xml:space="preserve">Đoàn Ngọc </t>
  </si>
  <si>
    <t>Quí</t>
  </si>
  <si>
    <t>19DTM3</t>
  </si>
  <si>
    <t>LT</t>
  </si>
  <si>
    <t>070078175557</t>
  </si>
  <si>
    <t>Bình Tân - Vĩnh Long</t>
  </si>
  <si>
    <t>0762904836</t>
  </si>
  <si>
    <t>LP</t>
  </si>
  <si>
    <t>3,00</t>
  </si>
  <si>
    <t>2121004024</t>
  </si>
  <si>
    <t>Trương Tấn</t>
  </si>
  <si>
    <t>Lợi</t>
  </si>
  <si>
    <t>CLC_21DTM03</t>
  </si>
  <si>
    <t>45907040712</t>
  </si>
  <si>
    <t>SCB</t>
  </si>
  <si>
    <t>Chi nhánh Cống Quỳnh- Phòng giao dịch Quận 1</t>
  </si>
  <si>
    <t>0773126439</t>
  </si>
  <si>
    <t>2121004414</t>
  </si>
  <si>
    <t>Nhan Mỹ</t>
  </si>
  <si>
    <t>Hằng</t>
  </si>
  <si>
    <t>19036811312016</t>
  </si>
  <si>
    <t>Chi nhánh Lãnh Binh Thăng</t>
  </si>
  <si>
    <t>0932297253</t>
  </si>
  <si>
    <t>1921005963</t>
  </si>
  <si>
    <t>Võ Quốc</t>
  </si>
  <si>
    <t>Nam</t>
  </si>
  <si>
    <t>CLC_19DTM02</t>
  </si>
  <si>
    <t>0561000617924</t>
  </si>
  <si>
    <t>Huyện Đơn Dương - Lâm Đồng</t>
  </si>
  <si>
    <t>0879379272</t>
  </si>
  <si>
    <t>1921005944</t>
  </si>
  <si>
    <t>Trần Gia</t>
  </si>
  <si>
    <t>0964993576</t>
  </si>
  <si>
    <t>1921004228</t>
  </si>
  <si>
    <t xml:space="preserve">Huỳnh Triệu </t>
  </si>
  <si>
    <t>19DTM02</t>
  </si>
  <si>
    <t>0371000515191</t>
  </si>
  <si>
    <t>Tân Định</t>
  </si>
  <si>
    <t>0328600214</t>
  </si>
  <si>
    <t>1921002010</t>
  </si>
  <si>
    <t>0898662426</t>
  </si>
  <si>
    <t>Phát</t>
  </si>
  <si>
    <t>Thương</t>
  </si>
  <si>
    <t>3.44</t>
  </si>
  <si>
    <t>Chi nhánh Kỳ Đồng</t>
  </si>
  <si>
    <t>Khoa</t>
  </si>
  <si>
    <t>2.9</t>
  </si>
  <si>
    <t xml:space="preserve">Nguyễn Hữu </t>
  </si>
  <si>
    <t>3.21</t>
  </si>
  <si>
    <t>Lê Văn Việt</t>
  </si>
  <si>
    <t>1921005910</t>
  </si>
  <si>
    <t>Hưng</t>
  </si>
  <si>
    <t>CLC-19DTM09</t>
  </si>
  <si>
    <t>0347887509</t>
  </si>
  <si>
    <t>1921001643</t>
  </si>
  <si>
    <t>2.79</t>
  </si>
  <si>
    <t>0947778511</t>
  </si>
  <si>
    <t>Phú</t>
  </si>
  <si>
    <t>Nguyễn Quốc</t>
  </si>
  <si>
    <t>2121010021</t>
  </si>
  <si>
    <t>Trần Quang Anh</t>
  </si>
  <si>
    <t>CLC_21DTM05</t>
  </si>
  <si>
    <t>2.75</t>
  </si>
  <si>
    <t>0914728330</t>
  </si>
  <si>
    <t>CLC_19DTM01</t>
  </si>
  <si>
    <t>1921002179</t>
  </si>
  <si>
    <t>Phạm Lan</t>
  </si>
  <si>
    <t>0942948419</t>
  </si>
  <si>
    <t>2121004043</t>
  </si>
  <si>
    <t>CLC_21DTM04</t>
  </si>
  <si>
    <t>3.13</t>
  </si>
  <si>
    <t>2121003940</t>
  </si>
  <si>
    <t>Hương</t>
  </si>
  <si>
    <t>CLC_21DTM06</t>
  </si>
  <si>
    <t>0338424533</t>
  </si>
  <si>
    <t>My</t>
  </si>
  <si>
    <t>4711231002206</t>
  </si>
  <si>
    <t>0325535231</t>
  </si>
  <si>
    <t>2121010082</t>
  </si>
  <si>
    <t>Trịnh Minh</t>
  </si>
  <si>
    <t>Mẫn</t>
  </si>
  <si>
    <t>CLC_21DTM01</t>
  </si>
  <si>
    <t>1024272651</t>
  </si>
  <si>
    <t>0961025675</t>
  </si>
  <si>
    <t>2121000551</t>
  </si>
  <si>
    <t>Hoàng Thị Thanh</t>
  </si>
  <si>
    <t>Nga</t>
  </si>
  <si>
    <t>0853919639</t>
  </si>
  <si>
    <t>CN Đồng Tháp</t>
  </si>
  <si>
    <t>1921005899</t>
  </si>
  <si>
    <t>CLC_19DTM06</t>
  </si>
  <si>
    <t>ĐÔNG ĐỒNG NAI</t>
  </si>
  <si>
    <t>0329098550</t>
  </si>
  <si>
    <t>1921006078</t>
  </si>
  <si>
    <t>3.28</t>
  </si>
  <si>
    <t>BẮC SÀI GÒN</t>
  </si>
  <si>
    <t>0396070699</t>
  </si>
  <si>
    <t>Sài Gòn</t>
  </si>
  <si>
    <t>2121008200</t>
  </si>
  <si>
    <t>Nguyễn Thị Tuyết</t>
  </si>
  <si>
    <t xml:space="preserve"> Ngân</t>
  </si>
  <si>
    <t>21DK03</t>
  </si>
  <si>
    <t>3.62</t>
  </si>
  <si>
    <t>Chi nhánh Tiền Giang</t>
  </si>
  <si>
    <t>0386926779</t>
  </si>
  <si>
    <t>2121008327</t>
  </si>
  <si>
    <t xml:space="preserve">Trần Thị Bích </t>
  </si>
  <si>
    <t xml:space="preserve">Mân </t>
  </si>
  <si>
    <t>0397191701</t>
  </si>
  <si>
    <t xml:space="preserve">Chi nhánh Bình Định </t>
  </si>
  <si>
    <t>2121000638</t>
  </si>
  <si>
    <t xml:space="preserve">Ngô Thiên </t>
  </si>
  <si>
    <t>CLC_21DTM02</t>
  </si>
  <si>
    <t>Trụ sở chính</t>
  </si>
  <si>
    <t>0795950234</t>
  </si>
  <si>
    <t>2121004176</t>
  </si>
  <si>
    <t>Thủy</t>
  </si>
  <si>
    <t>0914209612</t>
  </si>
  <si>
    <t>CLC_19DTM05</t>
  </si>
  <si>
    <t>1921006130</t>
  </si>
  <si>
    <t>3.00</t>
  </si>
  <si>
    <t>0912959531</t>
  </si>
  <si>
    <t>1921001771</t>
  </si>
  <si>
    <t>19DKQ1</t>
  </si>
  <si>
    <t>0397854212</t>
  </si>
  <si>
    <t>2021008973</t>
  </si>
  <si>
    <t>Võ Thị Kim</t>
  </si>
  <si>
    <t>Thuỳ</t>
  </si>
  <si>
    <t>CLC_20DTM09</t>
  </si>
  <si>
    <t>0364263014</t>
  </si>
  <si>
    <t>2.94</t>
  </si>
  <si>
    <t>2021000213</t>
  </si>
  <si>
    <t>Khổng Hoàng</t>
  </si>
  <si>
    <t>Thông</t>
  </si>
  <si>
    <t>CLC_20DTM02</t>
  </si>
  <si>
    <t>Tam Bình</t>
  </si>
  <si>
    <t>0765451576</t>
  </si>
  <si>
    <t>TP Bank</t>
  </si>
  <si>
    <t>2021004157</t>
  </si>
  <si>
    <t>Võ Ngọc Yến</t>
  </si>
  <si>
    <t>20DLG2</t>
  </si>
  <si>
    <t>1017 247 249</t>
  </si>
  <si>
    <t>0329 190 227</t>
  </si>
  <si>
    <t>2021004545</t>
  </si>
  <si>
    <t>Phạm Thị Quỳnh</t>
  </si>
  <si>
    <t>5304 205 223 886</t>
  </si>
  <si>
    <t>0905 133 067</t>
  </si>
  <si>
    <t>2121013355</t>
  </si>
  <si>
    <t>Phan Thị Nguyên</t>
  </si>
  <si>
    <t>21DKQ05</t>
  </si>
  <si>
    <t>0584125431</t>
  </si>
  <si>
    <t>1921005839</t>
  </si>
  <si>
    <t xml:space="preserve">Nguyễn Thị Nhật </t>
  </si>
  <si>
    <t>CLC_19DTM03</t>
  </si>
  <si>
    <t>0829203860</t>
  </si>
  <si>
    <t>1921006110</t>
  </si>
  <si>
    <t>Phạm Ngọc Phương</t>
  </si>
  <si>
    <t>0822897332</t>
  </si>
  <si>
    <t>Vi</t>
  </si>
  <si>
    <t>2.93</t>
  </si>
  <si>
    <t>2121013139</t>
  </si>
  <si>
    <t>Trần Đức</t>
  </si>
  <si>
    <t>Trung</t>
  </si>
  <si>
    <t>CLC_21DTM07</t>
  </si>
  <si>
    <t>0986979108</t>
  </si>
  <si>
    <t>2121012452</t>
  </si>
  <si>
    <t xml:space="preserve">Phan Thảo </t>
  </si>
  <si>
    <t>Quãng Ngãi</t>
  </si>
  <si>
    <t>0946055406</t>
  </si>
  <si>
    <t>1921001793</t>
  </si>
  <si>
    <t xml:space="preserve">Đinh Thanh </t>
  </si>
  <si>
    <t>Phong</t>
  </si>
  <si>
    <t>19DLG</t>
  </si>
  <si>
    <t>Hiệp Phú</t>
  </si>
  <si>
    <t>0326879248</t>
  </si>
  <si>
    <t>2121008337</t>
  </si>
  <si>
    <t>Hồ Quế</t>
  </si>
  <si>
    <t>21DKQ02</t>
  </si>
  <si>
    <t>CN Bắc Sài Gòn</t>
  </si>
  <si>
    <t>2121002142</t>
  </si>
  <si>
    <t>Đông</t>
  </si>
  <si>
    <t>3.06</t>
  </si>
  <si>
    <t>2021001849</t>
  </si>
  <si>
    <t>Nguyễn Trung</t>
  </si>
  <si>
    <t>Kiên</t>
  </si>
  <si>
    <t>CLC_20DTM01</t>
  </si>
  <si>
    <t>0934964842</t>
  </si>
  <si>
    <t>2021002194</t>
  </si>
  <si>
    <t>Mai Kiều</t>
  </si>
  <si>
    <t>Loan</t>
  </si>
  <si>
    <t>3.39</t>
  </si>
  <si>
    <t>0364037777</t>
  </si>
  <si>
    <t>Hào</t>
  </si>
  <si>
    <t>CLC_19DTM08</t>
  </si>
  <si>
    <t>04080534301</t>
  </si>
  <si>
    <t>Lê Đại Hành</t>
  </si>
  <si>
    <t>0932593150</t>
  </si>
  <si>
    <t>2021008905</t>
  </si>
  <si>
    <t>20DLG1</t>
  </si>
  <si>
    <t>0303063999999</t>
  </si>
  <si>
    <t>0942369342</t>
  </si>
  <si>
    <t>2021008984</t>
  </si>
  <si>
    <t>3.65</t>
  </si>
  <si>
    <t>0366473488</t>
  </si>
  <si>
    <t>2021009060</t>
  </si>
  <si>
    <t>Thái Minh</t>
  </si>
  <si>
    <t>CLC_20DTM06</t>
  </si>
  <si>
    <t>0811000045536</t>
  </si>
  <si>
    <t>Ninh Thuận</t>
  </si>
  <si>
    <t>0914976954</t>
  </si>
  <si>
    <t>2021009033</t>
  </si>
  <si>
    <t>Nguyễn Xuân Phương</t>
  </si>
  <si>
    <t>Dung</t>
  </si>
  <si>
    <t>0911627774</t>
  </si>
  <si>
    <t>1921006132</t>
  </si>
  <si>
    <t xml:space="preserve">Trần Nguyễn Ái </t>
  </si>
  <si>
    <t>CLC_19DTM04</t>
  </si>
  <si>
    <t>2.82</t>
  </si>
  <si>
    <t>Tân Bình - PGD Lê Văn Sỹ</t>
  </si>
  <si>
    <t>0942620067</t>
  </si>
  <si>
    <t>1921006029</t>
  </si>
  <si>
    <t xml:space="preserve">Trần Đặng Như </t>
  </si>
  <si>
    <t>0934854148</t>
  </si>
  <si>
    <t>2021001942</t>
  </si>
  <si>
    <t>Cao Khánh</t>
  </si>
  <si>
    <t>CLC_20DTM03</t>
  </si>
  <si>
    <t>PGD Cộng Hoà</t>
  </si>
  <si>
    <t>0983879585</t>
  </si>
  <si>
    <t>2021006608</t>
  </si>
  <si>
    <t>Võ Thanh</t>
  </si>
  <si>
    <t>Chi nhánh 3/2</t>
  </si>
  <si>
    <t>0932312433</t>
  </si>
  <si>
    <t>1921005990</t>
  </si>
  <si>
    <t>Lê Yến</t>
  </si>
  <si>
    <t>CLC_19DTM07</t>
  </si>
  <si>
    <t>Xuất Sắc</t>
  </si>
  <si>
    <t>0902976814</t>
  </si>
  <si>
    <t>1921005884</t>
  </si>
  <si>
    <t>Nguyễn Thị Thùy</t>
  </si>
  <si>
    <t>PGD Phổ Quang</t>
  </si>
  <si>
    <t>0342260147</t>
  </si>
  <si>
    <t>2121011813</t>
  </si>
  <si>
    <t>Nương</t>
  </si>
  <si>
    <t>CLC_21DTM09</t>
  </si>
  <si>
    <t xml:space="preserve">Chi nhánh Di Linh </t>
  </si>
  <si>
    <t>0332403018</t>
  </si>
  <si>
    <t>2121012150</t>
  </si>
  <si>
    <t xml:space="preserve">Lê Ngọc Khánh </t>
  </si>
  <si>
    <t xml:space="preserve">Loan </t>
  </si>
  <si>
    <t>0858661247</t>
  </si>
  <si>
    <t xml:space="preserve">Nguyễn Lý Hồng </t>
  </si>
  <si>
    <t>0372243633</t>
  </si>
  <si>
    <t>Bình</t>
  </si>
  <si>
    <t>0368620903</t>
  </si>
  <si>
    <t>1921004769</t>
  </si>
  <si>
    <t>Hồ Quốc</t>
  </si>
  <si>
    <t>19DIF</t>
  </si>
  <si>
    <t>Hội sở Tuy Hòa</t>
  </si>
  <si>
    <t>0934965749</t>
  </si>
  <si>
    <t xml:space="preserve">Cao Như </t>
  </si>
  <si>
    <t>Quận 9</t>
  </si>
  <si>
    <t>0868107050</t>
  </si>
  <si>
    <t>1921004392</t>
  </si>
  <si>
    <t>Hồ Thị Thu</t>
  </si>
  <si>
    <t>Hiền</t>
  </si>
  <si>
    <t>19DNH1</t>
  </si>
  <si>
    <t>Gia định</t>
  </si>
  <si>
    <t>0914179400</t>
  </si>
  <si>
    <t>1921004661</t>
  </si>
  <si>
    <t>Thảo</t>
  </si>
  <si>
    <t>19DNH2</t>
  </si>
  <si>
    <t>0942102464</t>
  </si>
  <si>
    <t xml:space="preserve">Võ Hoàng Nhật </t>
  </si>
  <si>
    <t>Lệ</t>
  </si>
  <si>
    <t>19DTC1</t>
  </si>
  <si>
    <t>Bắc SaiGon</t>
  </si>
  <si>
    <t xml:space="preserve">Lưu Khánh </t>
  </si>
  <si>
    <t>3.32</t>
  </si>
  <si>
    <t>1921004541</t>
  </si>
  <si>
    <t xml:space="preserve">Tô Thị </t>
  </si>
  <si>
    <t>19DTC3</t>
  </si>
  <si>
    <t>1921004607</t>
  </si>
  <si>
    <t>20DIF</t>
  </si>
  <si>
    <t>2021009359</t>
  </si>
  <si>
    <t>Trần Thị Mỹ</t>
  </si>
  <si>
    <t>Chi nhánh Ninh Thuận</t>
  </si>
  <si>
    <t>2021005005</t>
  </si>
  <si>
    <t xml:space="preserve">Phan Trần Khánh </t>
  </si>
  <si>
    <t>20DNH1</t>
  </si>
  <si>
    <t>03847639501</t>
  </si>
  <si>
    <t>0827821652</t>
  </si>
  <si>
    <t xml:space="preserve">Dương Thị </t>
  </si>
  <si>
    <t>0101001265104</t>
  </si>
  <si>
    <t>CN Nghệ An</t>
  </si>
  <si>
    <t>0393288473</t>
  </si>
  <si>
    <t>Vũ Thị Kim</t>
  </si>
  <si>
    <t>20DNH2</t>
  </si>
  <si>
    <t>0853191252</t>
  </si>
  <si>
    <t>2021009525</t>
  </si>
  <si>
    <t xml:space="preserve">Hoàng Bảo Kiều </t>
  </si>
  <si>
    <t>20DTC1</t>
  </si>
  <si>
    <t>1017420208</t>
  </si>
  <si>
    <t>2021009475</t>
  </si>
  <si>
    <t>Hoá Thị Hiền</t>
  </si>
  <si>
    <t>2.89</t>
  </si>
  <si>
    <t xml:space="preserve">19038171085010 </t>
  </si>
  <si>
    <t>Phan Thị Phương</t>
  </si>
  <si>
    <t>0934901856</t>
  </si>
  <si>
    <t>Trương Võ Ngọc</t>
  </si>
  <si>
    <t>Huệ</t>
  </si>
  <si>
    <t>0939043917</t>
  </si>
  <si>
    <t>2121008860</t>
  </si>
  <si>
    <t>21DTC01</t>
  </si>
  <si>
    <t>0356226012</t>
  </si>
  <si>
    <t>21DTC02</t>
  </si>
  <si>
    <t>Trần Thị Huyền</t>
  </si>
  <si>
    <t>21DTC03</t>
  </si>
  <si>
    <t>0336145064</t>
  </si>
  <si>
    <t>2121012992</t>
  </si>
  <si>
    <t xml:space="preserve">Nguyễn Bá </t>
  </si>
  <si>
    <t xml:space="preserve">Thịnh </t>
  </si>
  <si>
    <t xml:space="preserve">21DTC07 </t>
  </si>
  <si>
    <t>0101077565645</t>
  </si>
  <si>
    <t xml:space="preserve">CN Quận 8 </t>
  </si>
  <si>
    <t>0775656450</t>
  </si>
  <si>
    <t>2121012017</t>
  </si>
  <si>
    <t>Đặng Trần Minh</t>
  </si>
  <si>
    <t>21DTC08</t>
  </si>
  <si>
    <t>0587200554</t>
  </si>
  <si>
    <t>2121013785</t>
  </si>
  <si>
    <t>Lều Thị Thu</t>
  </si>
  <si>
    <t>0978482353</t>
  </si>
  <si>
    <t>CLC_19DNH01</t>
  </si>
  <si>
    <t>3.26</t>
  </si>
  <si>
    <t>Thanh Đa</t>
  </si>
  <si>
    <t>1921004349</t>
  </si>
  <si>
    <t>Trương Nguyễn Phương</t>
  </si>
  <si>
    <t>CLC_19DNH02</t>
  </si>
  <si>
    <t>1041000045381</t>
  </si>
  <si>
    <t>0969764737</t>
  </si>
  <si>
    <t xml:space="preserve"> 1921006180</t>
  </si>
  <si>
    <t>Chính</t>
  </si>
  <si>
    <t>CLC_19DNH03</t>
  </si>
  <si>
    <t>3.67</t>
  </si>
  <si>
    <t>0368408235</t>
  </si>
  <si>
    <t>1921004315</t>
  </si>
  <si>
    <t>Nguyễn Lê</t>
  </si>
  <si>
    <t>31310001419919</t>
  </si>
  <si>
    <t>0908760452</t>
  </si>
  <si>
    <t>1921006232</t>
  </si>
  <si>
    <t>Nguyễn Mai</t>
  </si>
  <si>
    <t>000000612000</t>
  </si>
  <si>
    <t>Vũng Tàu</t>
  </si>
  <si>
    <t>0936201101</t>
  </si>
  <si>
    <t>1921006283</t>
  </si>
  <si>
    <t>Nguyễn Vy Trúc</t>
  </si>
  <si>
    <t>0905969481</t>
  </si>
  <si>
    <t>1921004353</t>
  </si>
  <si>
    <t>Đoàn Minh</t>
  </si>
  <si>
    <t>CLC_19DTC02</t>
  </si>
  <si>
    <t>0356895267</t>
  </si>
  <si>
    <t>1921006446</t>
  </si>
  <si>
    <t xml:space="preserve">Nguyễn Minh </t>
  </si>
  <si>
    <t>000686666868</t>
  </si>
  <si>
    <t>0795846322</t>
  </si>
  <si>
    <t>2021009605</t>
  </si>
  <si>
    <t xml:space="preserve">Lý Chí </t>
  </si>
  <si>
    <t>Dũng</t>
  </si>
  <si>
    <t>2021007264</t>
  </si>
  <si>
    <t>Trần Lê Trâm</t>
  </si>
  <si>
    <t xml:space="preserve">Hoàng Thị </t>
  </si>
  <si>
    <t>CLC_20DNH02</t>
  </si>
  <si>
    <t>0979981002</t>
  </si>
  <si>
    <t>CLC_20DTC01</t>
  </si>
  <si>
    <t>2021009673</t>
  </si>
  <si>
    <t>Phạm Đăng</t>
  </si>
  <si>
    <t>03955417701</t>
  </si>
  <si>
    <t>0767120353</t>
  </si>
  <si>
    <t>Nguyễn Phạm Hồng</t>
  </si>
  <si>
    <t>CLC_20DTC06</t>
  </si>
  <si>
    <t>2021009781</t>
  </si>
  <si>
    <t xml:space="preserve">Phạm Thị Lâm </t>
  </si>
  <si>
    <t>0969871772</t>
  </si>
  <si>
    <t>2021009653</t>
  </si>
  <si>
    <t xml:space="preserve">Nguyễn Thị Minh </t>
  </si>
  <si>
    <t>Phú Quốc</t>
  </si>
  <si>
    <t>2121010242</t>
  </si>
  <si>
    <t>CLC_21DNH01</t>
  </si>
  <si>
    <t>0354181378</t>
  </si>
  <si>
    <t>2121012498</t>
  </si>
  <si>
    <t>CLC_21DNH02</t>
  </si>
  <si>
    <t>2121012672</t>
  </si>
  <si>
    <t>Nguyễn Hữu Minh</t>
  </si>
  <si>
    <t>Tân Sài Gòn</t>
  </si>
  <si>
    <t>2121011834</t>
  </si>
  <si>
    <t>Nguyễn Hữu</t>
  </si>
  <si>
    <t>CLC_21DTC01</t>
  </si>
  <si>
    <t>0896408325</t>
  </si>
  <si>
    <t>2121013579</t>
  </si>
  <si>
    <t>0010114247879</t>
  </si>
  <si>
    <t>0981436647</t>
  </si>
  <si>
    <t>2121004661</t>
  </si>
  <si>
    <t>CLC_21DTC02</t>
  </si>
  <si>
    <t>0942338577</t>
  </si>
  <si>
    <t xml:space="preserve">Nguyễn Bảo </t>
  </si>
  <si>
    <t>0364398342</t>
  </si>
  <si>
    <t>2121004762</t>
  </si>
  <si>
    <t>Nguyễn Vũ Bội</t>
  </si>
  <si>
    <t>CLC_21DTC03</t>
  </si>
  <si>
    <t>Tân Hiệp - Kiên Giang</t>
  </si>
  <si>
    <t>2121004598</t>
  </si>
  <si>
    <t xml:space="preserve">Đặng Thị Ngọc </t>
  </si>
  <si>
    <t>Bích</t>
  </si>
  <si>
    <t>CLC_21DTC04</t>
  </si>
  <si>
    <t>1024272756</t>
  </si>
  <si>
    <t>0866515803</t>
  </si>
  <si>
    <t>2121011693</t>
  </si>
  <si>
    <t xml:space="preserve">Lê Thị Thuỳ </t>
  </si>
  <si>
    <t>CLC_21DTC05</t>
  </si>
  <si>
    <t>0871004235638</t>
  </si>
  <si>
    <t>Long Khánh</t>
  </si>
  <si>
    <t>0989269264</t>
  </si>
  <si>
    <t>2121013458</t>
  </si>
  <si>
    <t>CLC_21DTC06</t>
  </si>
  <si>
    <t>2121012125</t>
  </si>
  <si>
    <t xml:space="preserve">Nguyễn Thị Xuân </t>
  </si>
  <si>
    <t>I</t>
  </si>
  <si>
    <t>IV</t>
  </si>
  <si>
    <t>Khoa Marketing</t>
  </si>
  <si>
    <t>BỘ TÀI CHÍNH</t>
  </si>
  <si>
    <t xml:space="preserve">TRƯỜNG ĐẠI HỌC </t>
  </si>
  <si>
    <t>TÀI CHÍNH - MARKETING</t>
  </si>
  <si>
    <t>II</t>
  </si>
  <si>
    <t>Khoa Công nghệ thông tin</t>
  </si>
  <si>
    <t xml:space="preserve">Khoa Kinh tế - Luật </t>
  </si>
  <si>
    <t>III</t>
  </si>
  <si>
    <t>V</t>
  </si>
  <si>
    <t>Khoa Ngoại ngữ</t>
  </si>
  <si>
    <t>Khoa Thương mại</t>
  </si>
  <si>
    <t>Khoa Tài chính - Ngân hàng</t>
  </si>
  <si>
    <t>VI</t>
  </si>
  <si>
    <t xml:space="preserve">HTXSNV </t>
  </si>
  <si>
    <t xml:space="preserve">Xuất sắc </t>
  </si>
  <si>
    <t xml:space="preserve">Khoa Du lịch </t>
  </si>
  <si>
    <t>Trần Ngọc Chiến</t>
  </si>
  <si>
    <t>Thắng</t>
  </si>
  <si>
    <t>CLC_19DKS01</t>
  </si>
  <si>
    <t>4305205279415</t>
  </si>
  <si>
    <t>0394621383</t>
  </si>
  <si>
    <t>CLC_19DKS02</t>
  </si>
  <si>
    <t xml:space="preserve">HTTNV </t>
  </si>
  <si>
    <t>Lâm Thị Ngọc</t>
  </si>
  <si>
    <t>Lan</t>
  </si>
  <si>
    <t>CLC_19DKS03</t>
  </si>
  <si>
    <t>0989857472</t>
  </si>
  <si>
    <t>Lường Đức</t>
  </si>
  <si>
    <t>Tôn</t>
  </si>
  <si>
    <t>19DKS01</t>
  </si>
  <si>
    <t>31810000437001</t>
  </si>
  <si>
    <t>0902483072</t>
  </si>
  <si>
    <t>Nguyễn Thị Duy</t>
  </si>
  <si>
    <t>Tuyên</t>
  </si>
  <si>
    <t>19035276414010</t>
  </si>
  <si>
    <t>0794846714</t>
  </si>
  <si>
    <t>Phạm Thị Mỹ</t>
  </si>
  <si>
    <t>19DKS3</t>
  </si>
  <si>
    <t>4501205161630</t>
  </si>
  <si>
    <t>0375039652</t>
  </si>
  <si>
    <t>Nguyễn Thị Thúy</t>
  </si>
  <si>
    <t>Lê Thảo</t>
  </si>
  <si>
    <t>19DQN2</t>
  </si>
  <si>
    <t>19034144404011</t>
  </si>
  <si>
    <t>0928188808</t>
  </si>
  <si>
    <t>Bùi Ngọc Thanh</t>
  </si>
  <si>
    <t>31310004185389</t>
  </si>
  <si>
    <t>0352557724</t>
  </si>
  <si>
    <t>Lý Hồng</t>
  </si>
  <si>
    <t>19DLH1</t>
  </si>
  <si>
    <t>0364438155</t>
  </si>
  <si>
    <t>Lê Hà Hoàng</t>
  </si>
  <si>
    <t>19DLH02</t>
  </si>
  <si>
    <t>1051000278702</t>
  </si>
  <si>
    <t>Bắc Gia Lai</t>
  </si>
  <si>
    <t>0869215517</t>
  </si>
  <si>
    <t>19DSK</t>
  </si>
  <si>
    <t>31310001387371</t>
  </si>
  <si>
    <t>0934049981</t>
  </si>
  <si>
    <t>Nguyễn Thị Mai</t>
  </si>
  <si>
    <t>31310004183091</t>
  </si>
  <si>
    <t>0942880262</t>
  </si>
  <si>
    <t>Trần Trọng</t>
  </si>
  <si>
    <t>CLC_20DKS01</t>
  </si>
  <si>
    <t>101872962808</t>
  </si>
  <si>
    <t>Lê Kiến</t>
  </si>
  <si>
    <t>Quân</t>
  </si>
  <si>
    <t>CLC_20DKS02</t>
  </si>
  <si>
    <t>19036648872017</t>
  </si>
  <si>
    <t>Chợ Lớn</t>
  </si>
  <si>
    <t>0367208083</t>
  </si>
  <si>
    <t>Trần Tuấn</t>
  </si>
  <si>
    <t>Danh</t>
  </si>
  <si>
    <t>Lê Văn Sỹ</t>
  </si>
  <si>
    <t>0352666747</t>
  </si>
  <si>
    <t>Ngô Minh</t>
  </si>
  <si>
    <t>CLC_20DKS03</t>
  </si>
  <si>
    <t>1017370480</t>
  </si>
  <si>
    <t>0355953507</t>
  </si>
  <si>
    <t>Trần Thị Uyên</t>
  </si>
  <si>
    <t>CLC_20DKS04</t>
  </si>
  <si>
    <t>Trần Đình Bảo</t>
  </si>
  <si>
    <t>Trân</t>
  </si>
  <si>
    <t>0936676529</t>
  </si>
  <si>
    <t>20DKS01</t>
  </si>
  <si>
    <t>Nguyễn Thị</t>
  </si>
  <si>
    <t>5206205190416</t>
  </si>
  <si>
    <t>0353999895</t>
  </si>
  <si>
    <t>Trịnh Thị</t>
  </si>
  <si>
    <t>Ngọ</t>
  </si>
  <si>
    <t>20DKS02</t>
  </si>
  <si>
    <t>0387794483</t>
  </si>
  <si>
    <t>Lâm Thị Thu</t>
  </si>
  <si>
    <t>Ba</t>
  </si>
  <si>
    <t>107871778630</t>
  </si>
  <si>
    <t>Châu Đốc - An Giang</t>
  </si>
  <si>
    <t>0326026626</t>
  </si>
  <si>
    <t>Nguyễn Thị Phương</t>
  </si>
  <si>
    <t>20DKS03</t>
  </si>
  <si>
    <t>Nguyễn Mỹ</t>
  </si>
  <si>
    <t>Khánh Hoà</t>
  </si>
  <si>
    <t>0963019679</t>
  </si>
  <si>
    <t>Lê Thị Nhật</t>
  </si>
  <si>
    <t>20DKS04</t>
  </si>
  <si>
    <t>561000612145</t>
  </si>
  <si>
    <t>0968072396</t>
  </si>
  <si>
    <t>20DQN01</t>
  </si>
  <si>
    <t>1510230302</t>
  </si>
  <si>
    <t>0337332544</t>
  </si>
  <si>
    <t>Nguyễn Thị Thu</t>
  </si>
  <si>
    <t>20DLH1</t>
  </si>
  <si>
    <t>Bình Sơn - Quảng Ngãi</t>
  </si>
  <si>
    <t>0394833759</t>
  </si>
  <si>
    <t>Trần Hà Anh</t>
  </si>
  <si>
    <t>20DSK</t>
  </si>
  <si>
    <t>19032432921921</t>
  </si>
  <si>
    <t>Hồ Thị Tuyết</t>
  </si>
  <si>
    <t>Hồng</t>
  </si>
  <si>
    <t>21DKS01</t>
  </si>
  <si>
    <t>31310001483835</t>
  </si>
  <si>
    <t>0359799256</t>
  </si>
  <si>
    <t>Trần Thị Ngọc</t>
  </si>
  <si>
    <t>31310001481459</t>
  </si>
  <si>
    <t>0342339608</t>
  </si>
  <si>
    <t>Cần Thơ</t>
  </si>
  <si>
    <t>Lê Quốc</t>
  </si>
  <si>
    <t>Toàn</t>
  </si>
  <si>
    <t>21DKS03</t>
  </si>
  <si>
    <t>59010000743397</t>
  </si>
  <si>
    <t>0886944553</t>
  </si>
  <si>
    <t>21DLH01</t>
  </si>
  <si>
    <t>31310001486870</t>
  </si>
  <si>
    <t>0373901402</t>
  </si>
  <si>
    <t>Nguyễn Thị Kim</t>
  </si>
  <si>
    <t>21DLH02</t>
  </si>
  <si>
    <t>9710179612669</t>
  </si>
  <si>
    <t>0815735858</t>
  </si>
  <si>
    <t>Thắm</t>
  </si>
  <si>
    <t>5207220005308</t>
  </si>
  <si>
    <t>Khoa Quản trị kinh doanh</t>
  </si>
  <si>
    <t>Hoàng</t>
  </si>
  <si>
    <t>19DQT01CN</t>
  </si>
  <si>
    <t>Nguyễn Thu</t>
  </si>
  <si>
    <t>Đặng Hoàng Tường </t>
  </si>
  <si>
    <t>19DQT02CN</t>
  </si>
  <si>
    <t>chi nhánh Lê Văn Quới</t>
  </si>
  <si>
    <t>Nguyễn Văn </t>
  </si>
  <si>
    <t>Tam</t>
  </si>
  <si>
    <t>Thành phố Hồ Chí Minh</t>
  </si>
  <si>
    <t>Nguyễn Huệ Lan</t>
  </si>
  <si>
    <t>19DQT04CN</t>
  </si>
  <si>
    <t>Chi nhánh TP.HCM</t>
  </si>
  <si>
    <t>20DBH1</t>
  </si>
  <si>
    <t>Chi Nhánh Kỳ Đồng</t>
  </si>
  <si>
    <t>Trần Hồng Quỳnh</t>
  </si>
  <si>
    <t>Chi nhánh Lâm Đồng-PGD Hòa Bình</t>
  </si>
  <si>
    <t>Đỗ Gia</t>
  </si>
  <si>
    <t>20DBH2</t>
  </si>
  <si>
    <t>Sóc Trăng</t>
  </si>
  <si>
    <t>Vũ Ngọc Thúy</t>
  </si>
  <si>
    <t>Sơn</t>
  </si>
  <si>
    <t>Huỳnh Thị Thanh</t>
  </si>
  <si>
    <t>20DDA</t>
  </si>
  <si>
    <t>Nguyễn Chí</t>
  </si>
  <si>
    <t>Chi nhánh 9</t>
  </si>
  <si>
    <t>Vũ Thị Thu</t>
  </si>
  <si>
    <t>20DQT01CN</t>
  </si>
  <si>
    <t>`0979051605</t>
  </si>
  <si>
    <t>Nguyễn Thị Bảo</t>
  </si>
  <si>
    <t>Trần Thị Kim</t>
  </si>
  <si>
    <t>20DQT02CN</t>
  </si>
  <si>
    <t>PGD Tan Thuan</t>
  </si>
  <si>
    <t>Diểm</t>
  </si>
  <si>
    <t>Lê Hoàng</t>
  </si>
  <si>
    <t>Ân</t>
  </si>
  <si>
    <t>20DQT03CN</t>
  </si>
  <si>
    <t>Chi nhánh Trà Vinh</t>
  </si>
  <si>
    <t>Võ Nguyễn Kim</t>
  </si>
  <si>
    <t>20DQT04CN</t>
  </si>
  <si>
    <t>Bà rịa</t>
  </si>
  <si>
    <t>Trần Quốc</t>
  </si>
  <si>
    <t>Khanh</t>
  </si>
  <si>
    <t>20DQT05CN</t>
  </si>
  <si>
    <t>Chi nhánh Tân Bình</t>
  </si>
  <si>
    <t>Chi nhánh Lam Sơn</t>
  </si>
  <si>
    <t>Hoàng Nguyễn Hoài</t>
  </si>
  <si>
    <t>21DQT01</t>
  </si>
  <si>
    <t>BIDV chi nhánh: Bắc Sài Gòn</t>
  </si>
  <si>
    <t>La Thị Như</t>
  </si>
  <si>
    <t>21DQT02</t>
  </si>
  <si>
    <t>Trần Dương Hồng</t>
  </si>
  <si>
    <t>Cúc</t>
  </si>
  <si>
    <t>Chi nhánh Bến Lức</t>
  </si>
  <si>
    <t>21DQT03</t>
  </si>
  <si>
    <t>Chi nhánh Bến Tre</t>
  </si>
  <si>
    <t>Đoàn Thị Khánh</t>
  </si>
  <si>
    <t>21DQT04</t>
  </si>
  <si>
    <t>Hoàng Mỹ</t>
  </si>
  <si>
    <t>Duyên</t>
  </si>
  <si>
    <t>CN Bình Phước</t>
  </si>
  <si>
    <t>Huỳnh Minh</t>
  </si>
  <si>
    <t>21DQT06</t>
  </si>
  <si>
    <t>MB Bank CN kỳ đồng</t>
  </si>
  <si>
    <t>`0974618712</t>
  </si>
  <si>
    <t>21DQT07</t>
  </si>
  <si>
    <t>chi nhánh Long An</t>
  </si>
  <si>
    <t>Võ Anh</t>
  </si>
  <si>
    <t>21DQT08</t>
  </si>
  <si>
    <t>CN Quận 9</t>
  </si>
  <si>
    <t>21DQT09</t>
  </si>
  <si>
    <t>Võ Thị Ngọc</t>
  </si>
  <si>
    <t>Giang Tuyết</t>
  </si>
  <si>
    <t>Đào</t>
  </si>
  <si>
    <t>CLC_19DQT03</t>
  </si>
  <si>
    <t>Hà Phan </t>
  </si>
  <si>
    <t>CLC_19DQT04</t>
  </si>
  <si>
    <t>Chi nhánh Lộc An</t>
  </si>
  <si>
    <t>Phạm Hùng</t>
  </si>
  <si>
    <t>Thắng</t>
  </si>
  <si>
    <t>CLC_19DQT07</t>
  </si>
  <si>
    <t>Bình thuận</t>
  </si>
  <si>
    <t>Phan Thị Hải</t>
  </si>
  <si>
    <t>CLC_19DQT08</t>
  </si>
  <si>
    <t>Chi nhánh SG</t>
  </si>
  <si>
    <t>Ngô Nguyên Bảo</t>
  </si>
  <si>
    <t>CLC_20DQT01</t>
  </si>
  <si>
    <t>Bến tre</t>
  </si>
  <si>
    <t>CLC_20DQT03</t>
  </si>
  <si>
    <t>Trần Hải</t>
  </si>
  <si>
    <t>Chi nhánh: Long Biên, Hà Nội</t>
  </si>
  <si>
    <t>Trần Phụng Hoàng</t>
  </si>
  <si>
    <t>CLC_20DQT04</t>
  </si>
  <si>
    <t>TT Dầu Tiếng, Bình Dương</t>
  </si>
  <si>
    <t>Võ Thái Thanh</t>
  </si>
  <si>
    <t>Chi nhánh Bắc Sài Gòn</t>
  </si>
  <si>
    <t>Trương Thị Thu</t>
  </si>
  <si>
    <t>CLC_20DQT06</t>
  </si>
  <si>
    <t>chi nhánh Bình Dương</t>
  </si>
  <si>
    <t>Lương Ngọc Như</t>
  </si>
  <si>
    <t>CLC-21DQT01</t>
  </si>
  <si>
    <t>xuất sắc</t>
  </si>
  <si>
    <t>Vương Võ Thư</t>
  </si>
  <si>
    <t>Nguyễn Phong</t>
  </si>
  <si>
    <t>CLC-21DQT02</t>
  </si>
  <si>
    <t>chi nhánh Cao Lãnh</t>
  </si>
  <si>
    <t>Lê Thái Quế</t>
  </si>
  <si>
    <t>Long An</t>
  </si>
  <si>
    <t>Nguyễn Trần Bá</t>
  </si>
  <si>
    <t>Khiêm</t>
  </si>
  <si>
    <t>CLC-21DQT03</t>
  </si>
  <si>
    <t>Chi nhánh Vũng Liêm, Vĩnh Long</t>
  </si>
  <si>
    <t>Lê Bảo</t>
  </si>
  <si>
    <t>Chi nhánh Nhơn Trạch, Đồng Nai</t>
  </si>
  <si>
    <t>Phạm Thế</t>
  </si>
  <si>
    <t>CLC-21DQT04</t>
  </si>
  <si>
    <t>Chi nhánh Kì Đồng</t>
  </si>
  <si>
    <t>Võ Phan Kim</t>
  </si>
  <si>
    <t>Hóc Môn, Tp.HCM</t>
  </si>
  <si>
    <t>CLC-21DQT05</t>
  </si>
  <si>
    <t>chi nhánh Kỳ Đồng</t>
  </si>
  <si>
    <t>Trần Nguyễn Phương</t>
  </si>
  <si>
    <t>Thùy</t>
  </si>
  <si>
    <t>CLC-21DQT06</t>
  </si>
  <si>
    <t>Chi nhánh TP Hồ Chí Minh</t>
  </si>
  <si>
    <t>CLC-21DQT08</t>
  </si>
  <si>
    <t>VII</t>
  </si>
  <si>
    <t xml:space="preserve">Viện đào tạo quốc tế </t>
  </si>
  <si>
    <t>1921005816</t>
  </si>
  <si>
    <t>IP19D_02</t>
  </si>
  <si>
    <t>31310001292138</t>
  </si>
  <si>
    <t>0914849414</t>
  </si>
  <si>
    <t>2021001305</t>
  </si>
  <si>
    <t>Lê Thái</t>
  </si>
  <si>
    <t>Nhật</t>
  </si>
  <si>
    <t>IP20DMA</t>
  </si>
  <si>
    <t>0919970073</t>
  </si>
  <si>
    <t>2021009216</t>
  </si>
  <si>
    <t>Vũ Hồng</t>
  </si>
  <si>
    <t>IP20DKQ</t>
  </si>
  <si>
    <t>0965172440</t>
  </si>
  <si>
    <t>2021008205</t>
  </si>
  <si>
    <t>Hồ Thị Khánh</t>
  </si>
  <si>
    <t>IP20DQT</t>
  </si>
  <si>
    <t>0886540567</t>
  </si>
  <si>
    <t>2121011436</t>
  </si>
  <si>
    <t>Mai Hữu</t>
  </si>
  <si>
    <t>Phước</t>
  </si>
  <si>
    <t>IP21D_01</t>
  </si>
  <si>
    <t>0917474107</t>
  </si>
  <si>
    <t>Hoàng Trần Yến</t>
  </si>
  <si>
    <t>IP21D_02</t>
  </si>
  <si>
    <t>Đồng Khởi Đồng Nai</t>
  </si>
  <si>
    <t>0375323594</t>
  </si>
  <si>
    <t>VIII</t>
  </si>
  <si>
    <t>IX</t>
  </si>
  <si>
    <t>Tổng cộng số tiền</t>
  </si>
  <si>
    <t xml:space="preserve">NGƯỜI LẬP </t>
  </si>
  <si>
    <t xml:space="preserve">TP. CÔNG TÁC SINH VIÊN </t>
  </si>
  <si>
    <t xml:space="preserve">TP. KẾ HOẠCH - TÀI CHÍNH </t>
  </si>
  <si>
    <t xml:space="preserve">HIỆU TRƯỞNG </t>
  </si>
  <si>
    <t xml:space="preserve">Ghi chú </t>
  </si>
  <si>
    <t>0401001502776</t>
  </si>
  <si>
    <t>Huỳnh Thanh</t>
  </si>
  <si>
    <t xml:space="preserve">Lê Minh </t>
  </si>
  <si>
    <t>CLC_20DTM07</t>
  </si>
  <si>
    <t>Cộng Hòa</t>
  </si>
  <si>
    <t>0373998053</t>
  </si>
  <si>
    <t>0399190548</t>
  </si>
  <si>
    <t>21DQN01</t>
  </si>
  <si>
    <t>0355599209</t>
  </si>
  <si>
    <t xml:space="preserve">Bằng chữ: Một trăm hai mươi lăm triệu ba trăm năm mươi ngàn đồng chẵn./. </t>
  </si>
  <si>
    <t>Nguyễn Thị Vân</t>
  </si>
  <si>
    <t>VP Bank</t>
  </si>
  <si>
    <t>Chi Nhánh Sài Gòn</t>
  </si>
  <si>
    <t>Giỏi</t>
  </si>
  <si>
    <t>Bến Thủy</t>
  </si>
  <si>
    <t>Chi nhánh Mỹ Phước</t>
  </si>
  <si>
    <t>Chi nhánh  Châu Đốc</t>
  </si>
  <si>
    <t xml:space="preserve">Nguyễn Vương Minh </t>
  </si>
  <si>
    <t>Trần Hoàng</t>
  </si>
  <si>
    <t xml:space="preserve">Chi nhánh Cà Mau </t>
  </si>
  <si>
    <t xml:space="preserve">Trương Đức </t>
  </si>
  <si>
    <t xml:space="preserve">Trần Thảo </t>
  </si>
  <si>
    <t>Nguyễn Thịnh</t>
  </si>
  <si>
    <t>Chi nhánh Phước Hưng - Huyện Long Điền tỉnh BRVT</t>
  </si>
  <si>
    <t xml:space="preserve">Nguyễn Thị Huyền </t>
  </si>
  <si>
    <t xml:space="preserve">Châu </t>
  </si>
  <si>
    <t xml:space="preserve">Triệu Hải </t>
  </si>
  <si>
    <t>Lê Thị Thu</t>
  </si>
  <si>
    <t>Chi nhánh Hùng Vương</t>
  </si>
  <si>
    <t xml:space="preserve">Phạm Trần Kiều </t>
  </si>
  <si>
    <t xml:space="preserve">Sương </t>
  </si>
  <si>
    <t xml:space="preserve">Hồ Chí Minh </t>
  </si>
  <si>
    <t>Hậu Giang - Quận 6</t>
  </si>
  <si>
    <t>Trần Nguyễn Thuỳ</t>
  </si>
  <si>
    <t>03831011924</t>
  </si>
  <si>
    <t>Nha Trang</t>
  </si>
  <si>
    <t>Đông Sài Gòn</t>
  </si>
  <si>
    <t xml:space="preserve">Võ Thị Như </t>
  </si>
  <si>
    <t xml:space="preserve">Kiễn </t>
  </si>
  <si>
    <t>LAM DONG - TRU SO CHINH</t>
  </si>
  <si>
    <t>Hồ Chí Minh</t>
  </si>
  <si>
    <t xml:space="preserve">Trần Trường </t>
  </si>
  <si>
    <t>H. Đức Linh - Bình Thuận</t>
  </si>
  <si>
    <t>BIDV Ngã Bảy</t>
  </si>
  <si>
    <t xml:space="preserve">Nguyễn Thị Duyên </t>
  </si>
  <si>
    <t xml:space="preserve">Tiên </t>
  </si>
  <si>
    <t>Đoàn Thu</t>
  </si>
  <si>
    <t>1004 0217 379</t>
  </si>
  <si>
    <t>TP HCM</t>
  </si>
  <si>
    <t>Diên Khánh - Khánh Hòa</t>
  </si>
  <si>
    <t xml:space="preserve">Tú </t>
  </si>
  <si>
    <t>Chi nhánh sông vệ Quảng Ngãi</t>
  </si>
  <si>
    <t>Vietcombank Bắc Sài Gòn</t>
  </si>
  <si>
    <t>Sai Gon</t>
  </si>
  <si>
    <t>3,65</t>
  </si>
  <si>
    <t xml:space="preserve">Quốc </t>
  </si>
  <si>
    <t>PGD Lấp Vò</t>
  </si>
  <si>
    <t>Bến Lức-Long An</t>
  </si>
  <si>
    <t>Tiên Phước - Quảng Nam</t>
  </si>
  <si>
    <t>CN Trà Vinh</t>
  </si>
  <si>
    <t>TÂY NINH</t>
  </si>
  <si>
    <t>Chi nhánh Bình Dương</t>
  </si>
  <si>
    <t>Tp.HCM</t>
  </si>
  <si>
    <t xml:space="preserve">Tỉnh Tiền Giang </t>
  </si>
  <si>
    <t>3,29</t>
  </si>
  <si>
    <t xml:space="preserve">Kỳ Đồng </t>
  </si>
  <si>
    <t>Chi nhánh Kỳ Đồng, TPHCM</t>
  </si>
  <si>
    <t>KY DONG</t>
  </si>
  <si>
    <t>Phạm Trần Xuân</t>
  </si>
  <si>
    <t>000026268888</t>
  </si>
  <si>
    <t>Bình Long- Bình Phước</t>
  </si>
  <si>
    <t>3,36</t>
  </si>
  <si>
    <t>Trần Khắc</t>
  </si>
  <si>
    <t>76210001401956</t>
  </si>
  <si>
    <t>Nam Sài Gòn</t>
  </si>
  <si>
    <t>1921006901</t>
  </si>
  <si>
    <t>Vui</t>
  </si>
  <si>
    <t>31310001555956</t>
  </si>
  <si>
    <t>0972972655</t>
  </si>
  <si>
    <t>31310004182025</t>
  </si>
  <si>
    <t>31310001259249</t>
  </si>
  <si>
    <t>2021010098</t>
  </si>
  <si>
    <t>Đặng Châu</t>
  </si>
  <si>
    <t>1014595459</t>
  </si>
  <si>
    <t>CN Dung Quất, Quảng Ngãi</t>
  </si>
  <si>
    <t>0343439724</t>
  </si>
  <si>
    <t>31110001154076</t>
  </si>
  <si>
    <t>101871205078</t>
  </si>
  <si>
    <t>31310001478053</t>
  </si>
  <si>
    <t>31310001474334</t>
  </si>
  <si>
    <t>5211205206419</t>
  </si>
  <si>
    <t xml:space="preserve">Phan Văn </t>
  </si>
  <si>
    <t>CN TCH quận 12</t>
  </si>
  <si>
    <t>Nguyễn Thị Mỹ</t>
  </si>
  <si>
    <t>Chi nhánh Vũng Tàu Côn Đảo</t>
  </si>
  <si>
    <t>PGD chi nhánh Hồng ngự</t>
  </si>
  <si>
    <t xml:space="preserve">Hồ Tấn </t>
  </si>
  <si>
    <t>PGD Đập Đá</t>
  </si>
  <si>
    <t xml:space="preserve">Thế Thị Hoài </t>
  </si>
  <si>
    <t>Đặng Ngọc</t>
  </si>
  <si>
    <t>Tân Phú</t>
  </si>
  <si>
    <t>2121013792</t>
  </si>
  <si>
    <t>Trần Thạch</t>
  </si>
  <si>
    <t>Mỹ</t>
  </si>
  <si>
    <t>CN Bảo Lộc</t>
  </si>
  <si>
    <t>Trần Thị</t>
  </si>
  <si>
    <t>2121002731</t>
  </si>
  <si>
    <t>2,27</t>
  </si>
  <si>
    <t>chi nhánh Tây Ninh</t>
  </si>
  <si>
    <t>Chi nhánh Sài Gòn</t>
  </si>
  <si>
    <t>3,16</t>
  </si>
  <si>
    <t xml:space="preserve">2.46
</t>
  </si>
  <si>
    <t xml:space="preserve">Nguyễn Phương </t>
  </si>
  <si>
    <t>Quang</t>
  </si>
  <si>
    <t>0967531049</t>
  </si>
  <si>
    <t>2003123789..</t>
  </si>
  <si>
    <t>0977129457</t>
  </si>
  <si>
    <t>Chi nhánh Gia Lai - PGD Hoa Lư</t>
  </si>
  <si>
    <t>2021009090</t>
  </si>
  <si>
    <t>CLC_20DTM05</t>
  </si>
  <si>
    <t>Chi nhánh Cái Bè - TG</t>
  </si>
  <si>
    <t>2021009023</t>
  </si>
  <si>
    <t>2021008986</t>
  </si>
  <si>
    <t xml:space="preserve">Lương Thị Thu </t>
  </si>
  <si>
    <t>CLC_20DTM08</t>
  </si>
  <si>
    <t>0349847027</t>
  </si>
  <si>
    <t>2021008902</t>
  </si>
  <si>
    <t xml:space="preserve">Nghiêm Tử </t>
  </si>
  <si>
    <t>0367164613</t>
  </si>
  <si>
    <t>Phùng Thị Kiều</t>
  </si>
  <si>
    <t>21DKQ01</t>
  </si>
  <si>
    <t>0329403694</t>
  </si>
  <si>
    <t>CN Bình Thuận</t>
  </si>
  <si>
    <t>3.59</t>
  </si>
  <si>
    <t>Nguyễn Tất Thành</t>
  </si>
  <si>
    <t>2121002777</t>
  </si>
  <si>
    <t>3.34</t>
  </si>
  <si>
    <t>2121011540</t>
  </si>
  <si>
    <t>1921003483</t>
  </si>
  <si>
    <t>Nguyễn Xuân</t>
  </si>
  <si>
    <t>3.50</t>
  </si>
  <si>
    <t>3.72</t>
  </si>
  <si>
    <t xml:space="preserve">Trần Đức </t>
  </si>
  <si>
    <t>3.49</t>
  </si>
  <si>
    <t>Bến Cát Bình Dương</t>
  </si>
  <si>
    <t>3.7</t>
  </si>
  <si>
    <t>1031619978</t>
  </si>
  <si>
    <t>PGD Cao Thắng</t>
  </si>
  <si>
    <t>Gò Vấp</t>
  </si>
  <si>
    <t>3.15</t>
  </si>
  <si>
    <t>Nguyễn Duy</t>
  </si>
  <si>
    <t>5110 205 043 720</t>
  </si>
  <si>
    <t>Lương Nguyễn Đức</t>
  </si>
  <si>
    <t>7700 205 258 519</t>
  </si>
  <si>
    <t>Khang</t>
  </si>
  <si>
    <t>050122966167</t>
  </si>
  <si>
    <t>0827942608</t>
  </si>
  <si>
    <t>2021004624</t>
  </si>
  <si>
    <t>20DTC2</t>
  </si>
  <si>
    <t>Bắc Quảng Bình</t>
  </si>
  <si>
    <t>2121008430</t>
  </si>
  <si>
    <t>Kiều Văn</t>
  </si>
  <si>
    <t xml:space="preserve">Bùi Nguyễn Yến </t>
  </si>
  <si>
    <t xml:space="preserve">2121011762 </t>
  </si>
  <si>
    <t xml:space="preserve">2.95 </t>
  </si>
  <si>
    <t xml:space="preserve">040099759552 </t>
  </si>
  <si>
    <t xml:space="preserve">CN Huyện Tây Sơn </t>
  </si>
  <si>
    <t>0386396714</t>
  </si>
  <si>
    <t xml:space="preserve">3.0 </t>
  </si>
  <si>
    <t>Bùi Nhã</t>
  </si>
  <si>
    <t>060257422901</t>
  </si>
  <si>
    <t xml:space="preserve">Hồ Gia Bảo </t>
  </si>
  <si>
    <t>0789789649</t>
  </si>
  <si>
    <t>Phú Yên - PDG Tây Hòa</t>
  </si>
  <si>
    <t>0796741118</t>
  </si>
  <si>
    <t>2.47</t>
  </si>
  <si>
    <t>0'945163159</t>
  </si>
  <si>
    <t>Bùi Thúy</t>
  </si>
  <si>
    <t>CLC-19DTC01</t>
  </si>
  <si>
    <t>2021006679</t>
  </si>
  <si>
    <t>Đào Ngọc Nga</t>
  </si>
  <si>
    <t>O774698619</t>
  </si>
  <si>
    <t>2021009607</t>
  </si>
  <si>
    <t>Lý Bảo</t>
  </si>
  <si>
    <t>CLC_20DTC02</t>
  </si>
  <si>
    <t>2021009611</t>
  </si>
  <si>
    <t xml:space="preserve">Nguyễn Quang </t>
  </si>
  <si>
    <t>Gia Nghĩa</t>
  </si>
  <si>
    <t>3.41</t>
  </si>
  <si>
    <t>PGD Châu Phú, An Giang</t>
  </si>
  <si>
    <t>2121004613</t>
  </si>
  <si>
    <t>2.54</t>
  </si>
  <si>
    <t>CN Đồng Tháp - PGD Thường Thới Tiền</t>
  </si>
  <si>
    <t>Chi nhánh Bắc Tân Uyên- Bình Dương</t>
  </si>
  <si>
    <t>CLC_20DTC07</t>
  </si>
  <si>
    <t xml:space="preserve"> 0786855958</t>
  </si>
  <si>
    <t>CLC_20DNH01</t>
  </si>
  <si>
    <t>Võ Nguyễn Hoàng</t>
  </si>
  <si>
    <t>CLC20DTC04</t>
  </si>
  <si>
    <t>2021009578</t>
  </si>
  <si>
    <t>Trương Quỳnh</t>
  </si>
  <si>
    <t>0396483129</t>
  </si>
  <si>
    <t>Hồ Thị Thiên</t>
  </si>
  <si>
    <t>Chi nhánh Phú Nhuận</t>
  </si>
  <si>
    <t>1921006358</t>
  </si>
  <si>
    <t>Ngô Vinh Tấn</t>
  </si>
  <si>
    <t>1921006261</t>
  </si>
  <si>
    <t>3.52</t>
  </si>
  <si>
    <t>TTGD tự động LiveBank HCM Q4</t>
  </si>
  <si>
    <t>H.Binh long- Tay Binh Phuoc</t>
  </si>
  <si>
    <t>Nguyễn Hậu Thanh</t>
  </si>
  <si>
    <t>2121002436</t>
  </si>
  <si>
    <t xml:space="preserve">Cao Mai </t>
  </si>
  <si>
    <t>2.7</t>
  </si>
  <si>
    <t>1921004293</t>
  </si>
  <si>
    <t xml:space="preserve">Nguyễn Thị Trâm </t>
  </si>
  <si>
    <t xml:space="preserve"> Biên Hoà</t>
  </si>
  <si>
    <t>0333005327</t>
  </si>
  <si>
    <t xml:space="preserve">3.46      
</t>
  </si>
  <si>
    <t>0367721081</t>
  </si>
  <si>
    <t>2.72</t>
  </si>
  <si>
    <t>2.73</t>
  </si>
  <si>
    <t>2.50</t>
  </si>
  <si>
    <t>0377905623</t>
  </si>
  <si>
    <t>Huỳnh Lê Bảo</t>
  </si>
  <si>
    <t>MSB</t>
  </si>
  <si>
    <t>Bến Tre</t>
  </si>
  <si>
    <t>2.65</t>
  </si>
  <si>
    <t>3.57</t>
  </si>
  <si>
    <t>0111943103333</t>
  </si>
  <si>
    <t>0631000470350</t>
  </si>
  <si>
    <t>0353739979</t>
  </si>
  <si>
    <t>2.95</t>
  </si>
  <si>
    <t>2021007957</t>
  </si>
  <si>
    <t>0987409838</t>
  </si>
  <si>
    <t xml:space="preserve"> Tốt</t>
  </si>
  <si>
    <t>2.61</t>
  </si>
  <si>
    <t>3.71</t>
  </si>
  <si>
    <t>Tuyễn</t>
  </si>
  <si>
    <t>2.32</t>
  </si>
  <si>
    <t>Ba Đồn</t>
  </si>
  <si>
    <t>Khoa Kế toán - Kiểm toán</t>
  </si>
  <si>
    <t>Mai Thị Ngọc</t>
  </si>
  <si>
    <t>Cầm</t>
  </si>
  <si>
    <t>19DAC1</t>
  </si>
  <si>
    <t>4.0</t>
  </si>
  <si>
    <t>Chi nhánh Tân Sơn Nhất</t>
  </si>
  <si>
    <t>0899759707</t>
  </si>
  <si>
    <t xml:space="preserve">Trịnh Thị Hoàng </t>
  </si>
  <si>
    <t>19DAC2</t>
  </si>
  <si>
    <t>0928188865</t>
  </si>
  <si>
    <t xml:space="preserve">Dương Thảo </t>
  </si>
  <si>
    <t>Nguyên</t>
  </si>
  <si>
    <t>19DKT1</t>
  </si>
  <si>
    <t>0327117645</t>
  </si>
  <si>
    <t>19DKT2</t>
  </si>
  <si>
    <t>Chi nhánh Chợ Lách - Bến Tre</t>
  </si>
  <si>
    <t>0837930101</t>
  </si>
  <si>
    <t>Lê Quang</t>
  </si>
  <si>
    <t>20DAC1</t>
  </si>
  <si>
    <t>3.93</t>
  </si>
  <si>
    <t>Chi nhánh Cai Lậy - Tiền Giang</t>
  </si>
  <si>
    <t>0944662741</t>
  </si>
  <si>
    <t>Nguyễn Mai Kiều</t>
  </si>
  <si>
    <t>2.25</t>
  </si>
  <si>
    <t>0393094119</t>
  </si>
  <si>
    <t>20DAC2</t>
  </si>
  <si>
    <t>Chi nhánh Tam Hiệp</t>
  </si>
  <si>
    <t>0862203424</t>
  </si>
  <si>
    <t>Trịnh Thanh</t>
  </si>
  <si>
    <t>20DKT1</t>
  </si>
  <si>
    <t>0902566835</t>
  </si>
  <si>
    <t>Đoàn Thị Hồng</t>
  </si>
  <si>
    <t>20DKT2</t>
  </si>
  <si>
    <t>2.87</t>
  </si>
  <si>
    <t>chi nhánh TP Hồ Chí Minh</t>
  </si>
  <si>
    <t xml:space="preserve">Nguyễn Thị Thu </t>
  </si>
  <si>
    <t>Hường</t>
  </si>
  <si>
    <t>03904691701</t>
  </si>
  <si>
    <t>Nguyễn Trúc Thanh</t>
  </si>
  <si>
    <t>21DKT01</t>
  </si>
  <si>
    <t>0945461421</t>
  </si>
  <si>
    <t xml:space="preserve">Trần Thị Trúc </t>
  </si>
  <si>
    <t>Hồ Hoàng</t>
  </si>
  <si>
    <t>21DKT02</t>
  </si>
  <si>
    <t>Chi nhánh Nghệ An</t>
  </si>
  <si>
    <t>0917470934</t>
  </si>
  <si>
    <t xml:space="preserve">Phạm Nguyễn Thảo </t>
  </si>
  <si>
    <t>Chi nhánh Đông Đăklak</t>
  </si>
  <si>
    <t>0364134197</t>
  </si>
  <si>
    <t>Phạm Xuân</t>
  </si>
  <si>
    <t>21DKT03</t>
  </si>
  <si>
    <t>Chi nhánh Bắc Tân Uyên</t>
  </si>
  <si>
    <t>0342678731</t>
  </si>
  <si>
    <t>Thuy</t>
  </si>
  <si>
    <t>0358050214</t>
  </si>
  <si>
    <t>21DKT04</t>
  </si>
  <si>
    <t>0772582504</t>
  </si>
  <si>
    <t>Chi nhánh Gia Lai</t>
  </si>
  <si>
    <t>Chi nhánh Hà Tĩnh</t>
  </si>
  <si>
    <t>0898624153</t>
  </si>
  <si>
    <t xml:space="preserve">Nguyễn Lê Ngọc </t>
  </si>
  <si>
    <t>CLC_19DKT03</t>
  </si>
  <si>
    <t>0441000801162</t>
  </si>
  <si>
    <t>Chi nhánh Tân Bình,</t>
  </si>
  <si>
    <t>0919065761</t>
  </si>
  <si>
    <t>CLC_20DKT01</t>
  </si>
  <si>
    <t xml:space="preserve">Phạm Thị Minh </t>
  </si>
  <si>
    <t>2.71</t>
  </si>
  <si>
    <t>Chi nhánh Phổ Quang</t>
  </si>
  <si>
    <t>Võ Thị Băng</t>
  </si>
  <si>
    <t>CLC_20DKT02</t>
  </si>
  <si>
    <t>0855465170</t>
  </si>
  <si>
    <t>Chi nhánh Biên Hòa Đồng Nai</t>
  </si>
  <si>
    <t>0346263083</t>
  </si>
  <si>
    <t>Nguyễn Vũ Tường</t>
  </si>
  <si>
    <t>CLC_20DKT03</t>
  </si>
  <si>
    <t>Chi nhánh Biên Hòa ,Đồng Nai</t>
  </si>
  <si>
    <t>0862683452</t>
  </si>
  <si>
    <t>2.76</t>
  </si>
  <si>
    <t>0523558810</t>
  </si>
  <si>
    <t>Nguyễn Võ Cao</t>
  </si>
  <si>
    <t>CLC_20DKT04</t>
  </si>
  <si>
    <t>Chi nhánh Nam Bình Dương</t>
  </si>
  <si>
    <t>0866939242</t>
  </si>
  <si>
    <t>0968613839</t>
  </si>
  <si>
    <t xml:space="preserve">Võ Huỳnh </t>
  </si>
  <si>
    <t>Hoa</t>
  </si>
  <si>
    <t>CLC_21DKT01</t>
  </si>
  <si>
    <t>0946320979</t>
  </si>
  <si>
    <t>Phạm Thị</t>
  </si>
  <si>
    <t>0347854251</t>
  </si>
  <si>
    <t>2121000953</t>
  </si>
  <si>
    <t>CLC_21DKT02</t>
  </si>
  <si>
    <t>070124187001</t>
  </si>
  <si>
    <t>0962637157</t>
  </si>
  <si>
    <t>2121005031</t>
  </si>
  <si>
    <t>Trần Phúc</t>
  </si>
  <si>
    <t>0916056701</t>
  </si>
  <si>
    <t>Chi nhánh Cà Mau</t>
  </si>
  <si>
    <t>0915956701</t>
  </si>
  <si>
    <t xml:space="preserve">Huỳnh Thị Mỹ </t>
  </si>
  <si>
    <t>CLC_21DKT04</t>
  </si>
  <si>
    <t>Chi nhánh Phú Tài</t>
  </si>
  <si>
    <t xml:space="preserve">Lê Duy </t>
  </si>
  <si>
    <t>2.99</t>
  </si>
  <si>
    <t>Chi nhánh kỳ Đồng</t>
  </si>
  <si>
    <t>X</t>
  </si>
  <si>
    <t xml:space="preserve">Khoa Thuế hải quan </t>
  </si>
  <si>
    <t xml:space="preserve">Đỗ Thành </t>
  </si>
  <si>
    <t>Đạt</t>
  </si>
  <si>
    <t>19DTX</t>
  </si>
  <si>
    <t>9021952082662</t>
  </si>
  <si>
    <t>0911040430</t>
  </si>
  <si>
    <t xml:space="preserve">Nguyễn Ngọc Minh </t>
  </si>
  <si>
    <t>Quan</t>
  </si>
  <si>
    <t>19DHQ1</t>
  </si>
  <si>
    <t>999170301</t>
  </si>
  <si>
    <t>CN Trường Chinh</t>
  </si>
  <si>
    <t>0327399894</t>
  </si>
  <si>
    <t xml:space="preserve">Nguyễn Sông </t>
  </si>
  <si>
    <t>Tiền</t>
  </si>
  <si>
    <t>9812421210</t>
  </si>
  <si>
    <t>CN Bình Dương -PGD VSIP1</t>
  </si>
  <si>
    <t>0812421210</t>
  </si>
  <si>
    <t>Đinh Thị Thùy</t>
  </si>
  <si>
    <t xml:space="preserve"> Linh</t>
  </si>
  <si>
    <t>19DHQ2</t>
  </si>
  <si>
    <t>0621000460553</t>
  </si>
  <si>
    <t>0349421058</t>
  </si>
  <si>
    <t xml:space="preserve">Nguyễn Quế Thùy </t>
  </si>
  <si>
    <t xml:space="preserve">Dương </t>
  </si>
  <si>
    <t>7999931052001</t>
  </si>
  <si>
    <t>CN Thủ Đức</t>
  </si>
  <si>
    <t>0395179017</t>
  </si>
  <si>
    <t xml:space="preserve">Huỳnh Minh </t>
  </si>
  <si>
    <t>19DPF</t>
  </si>
  <si>
    <t xml:space="preserve">102871235756 </t>
  </si>
  <si>
    <t>CN tỉnh Long An</t>
  </si>
  <si>
    <t>0973466375</t>
  </si>
  <si>
    <t>2.81</t>
  </si>
  <si>
    <t>CN Củ Chi</t>
  </si>
  <si>
    <t xml:space="preserve">Phạm Minh </t>
  </si>
  <si>
    <t>Thuận</t>
  </si>
  <si>
    <t>20DTX</t>
  </si>
  <si>
    <t>71010001392282</t>
  </si>
  <si>
    <t>CN Mỹ Tho</t>
  </si>
  <si>
    <t>0352448752</t>
  </si>
  <si>
    <t xml:space="preserve">Đào Trần Yến </t>
  </si>
  <si>
    <t>1017334828</t>
  </si>
  <si>
    <t>CN Kỳ Đồng</t>
  </si>
  <si>
    <t>0903981798</t>
  </si>
  <si>
    <t>Bùi Ngọc</t>
  </si>
  <si>
    <t xml:space="preserve"> Ni</t>
  </si>
  <si>
    <t>20DHQ01</t>
  </si>
  <si>
    <t>2.57</t>
  </si>
  <si>
    <t>0949799085</t>
  </si>
  <si>
    <t>CN TP HCM</t>
  </si>
  <si>
    <t xml:space="preserve">Nguyễn Y </t>
  </si>
  <si>
    <t>4705205316756</t>
  </si>
  <si>
    <t>0344127394</t>
  </si>
  <si>
    <t xml:space="preserve">Nguyễn Thị Nguyệt </t>
  </si>
  <si>
    <t>20DHQ02</t>
  </si>
  <si>
    <t>1724240102</t>
  </si>
  <si>
    <t>CN quận 9</t>
  </si>
  <si>
    <t>0337784199</t>
  </si>
  <si>
    <t xml:space="preserve">Lê Thị Hương </t>
  </si>
  <si>
    <t>Trà</t>
  </si>
  <si>
    <t>2.58</t>
  </si>
  <si>
    <t>1016536182</t>
  </si>
  <si>
    <t>CN Đồng Nai</t>
  </si>
  <si>
    <t xml:space="preserve">Nguyễn Võ </t>
  </si>
  <si>
    <t>Đô</t>
  </si>
  <si>
    <t>21DTC4</t>
  </si>
  <si>
    <t>060273760086</t>
  </si>
  <si>
    <t>0326965786</t>
  </si>
  <si>
    <t xml:space="preserve">Chắng Khánh </t>
  </si>
  <si>
    <t>Hội</t>
  </si>
  <si>
    <t>21DTC9</t>
  </si>
  <si>
    <t>101873165864</t>
  </si>
  <si>
    <t>CN Chợ Lớn</t>
  </si>
  <si>
    <t>0879106236</t>
  </si>
  <si>
    <t xml:space="preserve">Diệp Đức </t>
  </si>
  <si>
    <t>Bằng</t>
  </si>
  <si>
    <t>8895671992802</t>
  </si>
  <si>
    <t>CN Tiền Giang</t>
  </si>
  <si>
    <t>0889567193</t>
  </si>
  <si>
    <t xml:space="preserve">Phạm Hải </t>
  </si>
  <si>
    <t>Đăng</t>
  </si>
  <si>
    <t>21DTC10</t>
  </si>
  <si>
    <t>0374266857</t>
  </si>
  <si>
    <t>CN Cần Thơ</t>
  </si>
  <si>
    <t xml:space="preserve">Trần Công </t>
  </si>
  <si>
    <t>CLC_21DHQ01</t>
  </si>
  <si>
    <t>76610000217565</t>
  </si>
  <si>
    <t>CN Vũng Tàu - Côn Đảo</t>
  </si>
  <si>
    <t>0384196135</t>
  </si>
  <si>
    <t>Ký</t>
  </si>
  <si>
    <t>0775435839</t>
  </si>
  <si>
    <t>0354327642</t>
  </si>
  <si>
    <t>XI</t>
  </si>
  <si>
    <t xml:space="preserve">Khoa Thẩm định giá </t>
  </si>
  <si>
    <t>Đặng Xuân</t>
  </si>
  <si>
    <t>Mãnh</t>
  </si>
  <si>
    <t>19DKB01</t>
  </si>
  <si>
    <t>181003646141</t>
  </si>
  <si>
    <t>CN TPHCM - Q4</t>
  </si>
  <si>
    <t>19DKB02</t>
  </si>
  <si>
    <t>31310001385852</t>
  </si>
  <si>
    <t>Nguyễn Hồ Thu</t>
  </si>
  <si>
    <t>19DKB03</t>
  </si>
  <si>
    <t>3.87</t>
  </si>
  <si>
    <t>31310001385861</t>
  </si>
  <si>
    <t>Nguyễn Ngô Lập</t>
  </si>
  <si>
    <t>19DKB04</t>
  </si>
  <si>
    <t>2.83</t>
  </si>
  <si>
    <t>CN GIA DINH-PGD VINHOMES CENTRAL PARK</t>
  </si>
  <si>
    <t>Đặng Thị Thúy</t>
  </si>
  <si>
    <t>Mụi</t>
  </si>
  <si>
    <t>31310001294277</t>
  </si>
  <si>
    <t>19DTD</t>
  </si>
  <si>
    <t>7502205158900</t>
  </si>
  <si>
    <t>Phạm Thị Lan</t>
  </si>
  <si>
    <t>Đỗ Thành Công</t>
  </si>
  <si>
    <t>Toại</t>
  </si>
  <si>
    <t>20DKB02</t>
  </si>
  <si>
    <t>Đồng Tháp-PGD Sa Đéc</t>
  </si>
  <si>
    <t>Phan Thị Mỹ</t>
  </si>
  <si>
    <t>Trong</t>
  </si>
  <si>
    <t>20DKB03</t>
  </si>
  <si>
    <t>Khánh Hòa-PGD Ninh Hòa</t>
  </si>
  <si>
    <t>Nguyễn Công Hoàng</t>
  </si>
  <si>
    <t>20DKB04</t>
  </si>
  <si>
    <t>Ky Dong - Tru so chinh</t>
  </si>
  <si>
    <t>Nguyễn Thị Thảo</t>
  </si>
  <si>
    <t>19035977102013</t>
  </si>
  <si>
    <t>CN Tân Bình</t>
  </si>
  <si>
    <t>Hồ Thanh</t>
  </si>
  <si>
    <t>20DTD</t>
  </si>
  <si>
    <t>500570406003179</t>
  </si>
  <si>
    <t>Saigonbank</t>
  </si>
  <si>
    <t>CN Đăk Lăk</t>
  </si>
  <si>
    <t>Lê Thị Kim</t>
  </si>
  <si>
    <t>76010001038183</t>
  </si>
  <si>
    <t>CN Vũng Tàu</t>
  </si>
  <si>
    <t>Lê Hồng Thu</t>
  </si>
  <si>
    <t>21DKB1</t>
  </si>
  <si>
    <t>CN Long An</t>
  </si>
  <si>
    <t>Cao Thị Nhật</t>
  </si>
  <si>
    <t>271001079582</t>
  </si>
  <si>
    <t>CN Quảng Ngãi</t>
  </si>
  <si>
    <t>21DKB2</t>
  </si>
  <si>
    <t>118789049999</t>
  </si>
  <si>
    <t>CN phường Uyên Hưng- Bình Dương</t>
  </si>
  <si>
    <t>Nguyễn Hoàng Anh</t>
  </si>
  <si>
    <t>CLC-21DKB1</t>
  </si>
  <si>
    <t>CN Bình Định - PGD Tây Sơn</t>
  </si>
  <si>
    <t>Đỗ Nguyễn Minh</t>
  </si>
  <si>
    <t>69110000710908</t>
  </si>
  <si>
    <t>Nguyễn Thanh Minh</t>
  </si>
  <si>
    <t>CLC- 21DKB2</t>
  </si>
  <si>
    <t>CN Sai Thanh - TP HCM</t>
  </si>
  <si>
    <t>21DTC5</t>
  </si>
  <si>
    <t>0862574824</t>
  </si>
  <si>
    <t>CN H.Xuân Lộc</t>
  </si>
  <si>
    <t>Diễm</t>
  </si>
  <si>
    <t>31310001467459</t>
  </si>
  <si>
    <t>Nguyễn Thị Thanh</t>
  </si>
  <si>
    <t>21DTC6</t>
  </si>
  <si>
    <t>31310001502314</t>
  </si>
  <si>
    <t>76110000546024</t>
  </si>
  <si>
    <t>CN Bà Rịa</t>
  </si>
  <si>
    <t>DANH SÁCH BAN CÁN SỰ LỚP ĐƯỢC NHẬN TRỢ CẤP KỲ 2 NĂM 2022</t>
  </si>
  <si>
    <t>(Kèm theo Quyết định số              /QĐ-ĐHTCM ngày       / 12 /2022) của Hiệu trưởng Trường Đại học Tài chính - Marketing)</t>
  </si>
  <si>
    <t>Khá</t>
  </si>
  <si>
    <t>1921002214</t>
  </si>
  <si>
    <t>Trương Nguyễn Phi</t>
  </si>
  <si>
    <t>IP19_DKQ</t>
  </si>
  <si>
    <t>0081001310449</t>
  </si>
  <si>
    <t>0784883840</t>
  </si>
  <si>
    <t xml:space="preserve">HTNV </t>
  </si>
  <si>
    <t xml:space="preserve">Điện thoại </t>
  </si>
  <si>
    <t>0421000540781</t>
  </si>
  <si>
    <t>0826870030</t>
  </si>
  <si>
    <t>0846009932</t>
  </si>
  <si>
    <t>050120852261</t>
  </si>
  <si>
    <t>0834346255</t>
  </si>
  <si>
    <t xml:space="preserve">BV Bank </t>
  </si>
  <si>
    <t>VietBank</t>
  </si>
  <si>
    <t xml:space="preserve">LienVietPostBank </t>
  </si>
  <si>
    <t xml:space="preserve">Tỉnh Cà Mau </t>
  </si>
  <si>
    <t>CN Lệ Thuỷ - Quảng Bình</t>
  </si>
  <si>
    <t>CN Duyên xuyên - Quảng Nam</t>
  </si>
  <si>
    <t>CN LộcPhát Nam LâmĐồng</t>
  </si>
  <si>
    <t>CN H. Thạnh Phú-Bến Tre</t>
  </si>
  <si>
    <t>CN H. Xuân Lộc-Đồng Nai</t>
  </si>
  <si>
    <t xml:space="preserve"> CN H. Lăk-Đắk Lắk</t>
  </si>
  <si>
    <t xml:space="preserve"> CN TX Cai Lậy-Tiền Giang</t>
  </si>
  <si>
    <t>CN Bù Nho-Bình Phước</t>
  </si>
  <si>
    <t xml:space="preserve"> CN H. Đơn Dương-Lâm Đồng</t>
  </si>
  <si>
    <t>CN H. Hoài Ân-Bình Định</t>
  </si>
  <si>
    <t>CN Chi Lăng-An Giang</t>
  </si>
  <si>
    <t>CN H. Khánh Sơn-Khánh Hoà</t>
  </si>
  <si>
    <t>CN Krông Nô-Đắk Nông</t>
  </si>
  <si>
    <t xml:space="preserve"> CN Quang Trung-Kom Tum</t>
  </si>
  <si>
    <t xml:space="preserve"> CN NHNo&amp;PTNT Tỉnh Kiên Giang</t>
  </si>
  <si>
    <t>CN TX Long Khánh-Đồng Nai</t>
  </si>
  <si>
    <t xml:space="preserve"> CN 9 TP HCM</t>
  </si>
  <si>
    <t>CN H. Tam Bình-Vĩnh Long</t>
  </si>
  <si>
    <t>CN Cần Giờ - HCM</t>
  </si>
  <si>
    <t>CN TX Sông Cầu-Phú Yên</t>
  </si>
  <si>
    <t>CN H. Ninh Hải-Ninh Thuận</t>
  </si>
  <si>
    <t>CN H. Tây Hoà-Phú Yên</t>
  </si>
  <si>
    <t>CN H. Châu Đức - Bà Rịa Vũng Tàu</t>
  </si>
  <si>
    <t>CN H. Tuy An-Phú Yên</t>
  </si>
  <si>
    <t>CN H. Thủ Thừa-Long An</t>
  </si>
  <si>
    <t>CN Tân Phước Khánh-Bình Dương</t>
  </si>
  <si>
    <t>CN 9 TP HCM</t>
  </si>
  <si>
    <t xml:space="preserve"> CN H. Vạn Ninh-Khánh Hoà</t>
  </si>
  <si>
    <t>CN H. Thới Bình-Cà Mau</t>
  </si>
  <si>
    <t xml:space="preserve">Tuấn </t>
  </si>
  <si>
    <t xml:space="preserve">Hương </t>
  </si>
  <si>
    <t xml:space="preserve">Trâần Ngọc Thiên </t>
  </si>
  <si>
    <t xml:space="preserve">Lê Thanh </t>
  </si>
  <si>
    <t xml:space="preserve">Mai  Trần Thảo </t>
  </si>
  <si>
    <t xml:space="preserve">Lâm Kiều </t>
  </si>
  <si>
    <t xml:space="preserve">Phan Thúy </t>
  </si>
  <si>
    <t xml:space="preserve">Đinh Thủy Xuân </t>
  </si>
  <si>
    <t xml:space="preserve">Hằng </t>
  </si>
  <si>
    <t xml:space="preserve">Huỳnh Trung </t>
  </si>
  <si>
    <t xml:space="preserve">Tín </t>
  </si>
  <si>
    <t xml:space="preserve">Hồ Nguyễn Ngọc </t>
  </si>
  <si>
    <t xml:space="preserve">Trang </t>
  </si>
  <si>
    <t xml:space="preserve"> CN H. Phù Cát-Bình Định</t>
  </si>
  <si>
    <t>Nguyễn Xuân Thảo</t>
  </si>
  <si>
    <t>19035719460010</t>
  </si>
  <si>
    <t>Chợ Lớn - PGD An Lạc</t>
  </si>
  <si>
    <t>0977216236</t>
  </si>
  <si>
    <t>31310001277311</t>
  </si>
  <si>
    <t>Hóc Môn - Hồ Chí Minh</t>
  </si>
  <si>
    <t>Tư Nghĩa - Quảng Ngãi</t>
  </si>
  <si>
    <t>23227237</t>
  </si>
  <si>
    <t>Hai Bà Trưng - HCM</t>
  </si>
  <si>
    <t>Vietinbank</t>
  </si>
  <si>
    <t>0354921591</t>
  </si>
  <si>
    <t>5726387</t>
  </si>
  <si>
    <t>Lê Văn Sỹ - Hồ Chí Minh</t>
  </si>
  <si>
    <t>16109927</t>
  </si>
  <si>
    <t>Tây Thạnh</t>
  </si>
  <si>
    <t>090210702</t>
  </si>
  <si>
    <t>HTTNV</t>
  </si>
  <si>
    <t>911000058804</t>
  </si>
  <si>
    <t>Tân sơn nhất</t>
  </si>
  <si>
    <t>Nguyễn Thị</t>
  </si>
  <si>
    <t>CưMgar  Đăk Lăk</t>
  </si>
  <si>
    <t>1017334434</t>
  </si>
  <si>
    <t>50120652068</t>
  </si>
  <si>
    <t>Đức Trọng - Lâm Đồng</t>
  </si>
  <si>
    <t>Quận 10</t>
  </si>
  <si>
    <t>1014444270</t>
  </si>
  <si>
    <t>VietcomBank</t>
  </si>
  <si>
    <t>0773165815</t>
  </si>
  <si>
    <t>Tuy Hòa - Phú Yên</t>
  </si>
  <si>
    <t>200120032002</t>
  </si>
  <si>
    <t>0857990911</t>
  </si>
  <si>
    <t>Phan Nguyễn Lê</t>
  </si>
  <si>
    <t>21DQN02</t>
  </si>
  <si>
    <t>31310001473313</t>
  </si>
  <si>
    <t>0909861203</t>
  </si>
  <si>
    <t>Phạm Văn Hữu</t>
  </si>
  <si>
    <t>Lập</t>
  </si>
  <si>
    <t>19037667163015</t>
  </si>
  <si>
    <t>0776833027</t>
  </si>
  <si>
    <t>Nguyễn Ngọc Ánh</t>
  </si>
  <si>
    <t>1013125515</t>
  </si>
  <si>
    <t>TP bank</t>
  </si>
  <si>
    <t>Bắc sài gòn</t>
  </si>
  <si>
    <t>0772818694</t>
  </si>
  <si>
    <t>Đắk Lắk</t>
  </si>
  <si>
    <t>Lê Thị Hông</t>
  </si>
  <si>
    <t>CN H. Ea H'Leo-Đắk Lắk</t>
  </si>
  <si>
    <t>00905082219</t>
  </si>
  <si>
    <t>CN Đông Sài Gòn</t>
  </si>
  <si>
    <t>Chợ Mới -An Giang</t>
  </si>
  <si>
    <t>CN Cà Mau</t>
  </si>
  <si>
    <t xml:space="preserve">CN9 Tp. HCM </t>
  </si>
  <si>
    <t xml:space="preserve">CN3 Vườn chuối </t>
  </si>
  <si>
    <t>0938927109</t>
  </si>
  <si>
    <t>0934540759</t>
  </si>
  <si>
    <t>Tổng số sinh viên: 414 sinh viên</t>
  </si>
  <si>
    <t xml:space="preserve">Võ Huỳnh Ngọc </t>
  </si>
  <si>
    <t xml:space="preserve">Trâm </t>
  </si>
  <si>
    <t xml:space="preserve">Trần Phước </t>
  </si>
  <si>
    <t xml:space="preserve">Lộc </t>
  </si>
  <si>
    <t xml:space="preserve">Lâm Tiểu </t>
  </si>
  <si>
    <t xml:space="preserve">My </t>
  </si>
  <si>
    <t xml:space="preserve">Vy </t>
  </si>
  <si>
    <t xml:space="preserve">Văn Thị Hồng </t>
  </si>
  <si>
    <t xml:space="preserve">Nhung </t>
  </si>
  <si>
    <t xml:space="preserve">Đinh Võ Kiều </t>
  </si>
  <si>
    <t xml:space="preserve">Oanh </t>
  </si>
  <si>
    <t xml:space="preserve">Chức
 vụ </t>
  </si>
  <si>
    <t xml:space="preserve">Phú Mỹ </t>
  </si>
  <si>
    <t xml:space="preserve">PGD Long Khánh </t>
  </si>
  <si>
    <t>0918959676</t>
  </si>
  <si>
    <t>0968905674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</si>
</sst>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\ &quot;₫&quot;"/>
    <numFmt numFmtId="165" formatCode="0.0"/>
    <numFmt numFmtId="166" formatCode="0_);[Red]\(0\)"/>
    <numFmt numFmtId="167" formatCode="_(* #,##0_);_(* \(#,##0\);_(* &quot;-&quot;??_);_(@_)"/>
    <numFmt numFmtId="168" formatCode="#,##0.000\ &quot;₫&quot;"/>
    <numFmt numFmtId="169" formatCode="0000000000"/>
    <numFmt numFmtId="170" formatCode="dd\.mm"/>
    <numFmt numFmtId="171" formatCode="d\.m"/>
  </numFmts>
  <fonts count="5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3"/>
      <color theme="1"/>
      <name val="Times New Roman"/>
      <family val="1"/>
    </font>
    <font>
      <sz val="10"/>
      <color rgb="FF001A33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3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50505"/>
      <name val="Times New Roman"/>
      <family val="1"/>
    </font>
    <font>
      <sz val="9"/>
      <color rgb="FF050505"/>
      <name val="Segoe UI Historic"/>
      <family val="2"/>
    </font>
    <font>
      <sz val="13"/>
      <color rgb="FF000000"/>
      <name val="Times New Roman"/>
      <family val="1"/>
    </font>
    <font>
      <sz val="12"/>
      <color rgb="FF050505"/>
      <name val="Times New Roman"/>
      <family val="1"/>
    </font>
    <font>
      <sz val="12"/>
      <color rgb="FF1C1E21"/>
      <name val="Times New Roman"/>
      <family val="1"/>
    </font>
    <font>
      <sz val="11"/>
      <name val="&quot;Times New Roman&quot;"/>
    </font>
    <font>
      <sz val="11"/>
      <name val="Calibri"/>
      <family val="2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Arial"/>
      <family val="2"/>
    </font>
    <font>
      <b/>
      <sz val="11"/>
      <color rgb="FF000000"/>
      <name val="Times New Roman"/>
      <family val="1"/>
    </font>
    <font>
      <sz val="11"/>
      <color rgb="FF001A33"/>
      <name val="Times New Roman"/>
      <family val="1"/>
    </font>
    <font>
      <sz val="11"/>
      <color rgb="FF333333"/>
      <name val="Times New Roman"/>
      <family val="1"/>
    </font>
    <font>
      <sz val="8"/>
      <color rgb="FF000000"/>
      <name val="Times New Roman"/>
      <family val="1"/>
    </font>
    <font>
      <sz val="10"/>
      <name val="&quot;Times New Roman&quot;"/>
    </font>
    <font>
      <sz val="13"/>
      <name val="Times New Roman"/>
      <family val="1"/>
    </font>
    <font>
      <i/>
      <sz val="11"/>
      <name val="Times New Roman"/>
      <family val="1"/>
    </font>
    <font>
      <i/>
      <sz val="11"/>
      <color rgb="FF000000"/>
      <name val="Times New Roman"/>
      <family val="1"/>
    </font>
    <font>
      <sz val="8"/>
      <color rgb="FF050505"/>
      <name val="Times New Roman"/>
      <family val="1"/>
    </font>
    <font>
      <b/>
      <sz val="9"/>
      <color rgb="FF000000"/>
      <name val="Times New Roman"/>
      <family val="1"/>
    </font>
    <font>
      <sz val="9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13" fillId="0" borderId="0"/>
    <xf numFmtId="43" fontId="15" fillId="0" borderId="0" applyFont="0" applyFill="0" applyBorder="0" applyAlignment="0" applyProtection="0"/>
    <xf numFmtId="43" fontId="25" fillId="0" borderId="0" quotePrefix="1" applyFont="0" applyFill="0" applyBorder="0" applyAlignment="0">
      <protection locked="0"/>
    </xf>
    <xf numFmtId="0" fontId="15" fillId="0" borderId="0"/>
    <xf numFmtId="0" fontId="1" fillId="0" borderId="0"/>
  </cellStyleXfs>
  <cellXfs count="63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/>
    </xf>
    <xf numFmtId="2" fontId="11" fillId="3" borderId="16" xfId="4" applyNumberFormat="1" applyFont="1" applyFill="1" applyBorder="1" applyAlignment="1">
      <alignment horizontal="center" vertical="center"/>
      <protection locked="0"/>
    </xf>
    <xf numFmtId="0" fontId="4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4" fillId="0" borderId="0" xfId="0" applyFont="1" applyAlignment="1"/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2" fillId="0" borderId="0" xfId="0" applyFont="1" applyAlignment="1"/>
    <xf numFmtId="0" fontId="10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26" fillId="0" borderId="1" xfId="0" applyNumberFormat="1" applyFont="1" applyBorder="1" applyAlignment="1">
      <alignment horizontal="center" vertical="center"/>
    </xf>
    <xf numFmtId="9" fontId="9" fillId="0" borderId="1" xfId="0" quotePrefix="1" applyNumberFormat="1" applyFont="1" applyBorder="1" applyAlignment="1">
      <alignment horizontal="center" vertical="center"/>
    </xf>
    <xf numFmtId="2" fontId="14" fillId="3" borderId="16" xfId="4" applyNumberFormat="1" applyFont="1" applyFill="1" applyBorder="1" applyAlignment="1">
      <alignment horizontal="center" vertical="center" wrapText="1"/>
      <protection locked="0"/>
    </xf>
    <xf numFmtId="2" fontId="14" fillId="3" borderId="1" xfId="4" applyNumberFormat="1" applyFont="1" applyFill="1" applyBorder="1" applyAlignment="1">
      <alignment horizontal="center"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/>
    <xf numFmtId="0" fontId="9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23" fillId="3" borderId="16" xfId="0" applyFont="1" applyFill="1" applyBorder="1" applyAlignment="1">
      <alignment horizontal="center" vertical="center"/>
    </xf>
    <xf numFmtId="2" fontId="14" fillId="3" borderId="16" xfId="4" applyNumberFormat="1" applyFont="1" applyFill="1" applyBorder="1" applyAlignment="1">
      <alignment horizontal="center" vertical="center"/>
      <protection locked="0"/>
    </xf>
    <xf numFmtId="0" fontId="10" fillId="3" borderId="16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/>
    </xf>
    <xf numFmtId="2" fontId="14" fillId="3" borderId="1" xfId="4" applyNumberFormat="1" applyFont="1" applyFill="1" applyBorder="1" applyAlignment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9" fontId="9" fillId="0" borderId="4" xfId="0" applyNumberFormat="1" applyFont="1" applyBorder="1" applyAlignment="1">
      <alignment horizontal="left" vertical="center" wrapText="1"/>
    </xf>
    <xf numFmtId="1" fontId="27" fillId="0" borderId="2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shrinkToFit="1"/>
    </xf>
    <xf numFmtId="0" fontId="14" fillId="0" borderId="12" xfId="0" applyFont="1" applyBorder="1" applyAlignment="1">
      <alignment vertical="center"/>
    </xf>
    <xf numFmtId="164" fontId="10" fillId="0" borderId="14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22" fillId="4" borderId="23" xfId="0" applyFont="1" applyFill="1" applyBorder="1" applyAlignment="1">
      <alignment horizontal="left" wrapText="1"/>
    </xf>
    <xf numFmtId="0" fontId="10" fillId="0" borderId="2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 wrapText="1"/>
    </xf>
    <xf numFmtId="0" fontId="31" fillId="3" borderId="1" xfId="0" applyFont="1" applyFill="1" applyBorder="1" applyAlignment="1">
      <alignment vertical="center" wrapText="1"/>
    </xf>
    <xf numFmtId="49" fontId="31" fillId="0" borderId="6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0" fillId="0" borderId="2" xfId="2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/>
    </xf>
    <xf numFmtId="0" fontId="31" fillId="0" borderId="8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0" fontId="30" fillId="4" borderId="11" xfId="0" applyFont="1" applyFill="1" applyBorder="1" applyAlignment="1">
      <alignment vertical="center" wrapText="1"/>
    </xf>
    <xf numFmtId="49" fontId="31" fillId="0" borderId="5" xfId="0" applyNumberFormat="1" applyFont="1" applyBorder="1" applyAlignment="1">
      <alignment horizontal="center" vertical="center"/>
    </xf>
    <xf numFmtId="0" fontId="30" fillId="4" borderId="13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2" fontId="18" fillId="0" borderId="1" xfId="5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2" fontId="18" fillId="0" borderId="5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16" fillId="3" borderId="10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/>
    </xf>
    <xf numFmtId="4" fontId="30" fillId="0" borderId="1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0" fontId="13" fillId="0" borderId="0" xfId="2"/>
    <xf numFmtId="0" fontId="4" fillId="0" borderId="0" xfId="2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wrapText="1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0" fontId="37" fillId="0" borderId="6" xfId="0" applyFont="1" applyBorder="1" applyAlignment="1">
      <alignment horizontal="center"/>
    </xf>
    <xf numFmtId="0" fontId="31" fillId="0" borderId="6" xfId="0" quotePrefix="1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wrapText="1"/>
    </xf>
    <xf numFmtId="0" fontId="31" fillId="0" borderId="6" xfId="0" quotePrefix="1" applyFont="1" applyBorder="1" applyAlignment="1">
      <alignment horizontal="center" wrapText="1"/>
    </xf>
    <xf numFmtId="0" fontId="37" fillId="0" borderId="7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171" fontId="31" fillId="0" borderId="6" xfId="0" applyNumberFormat="1" applyFont="1" applyBorder="1" applyAlignment="1">
      <alignment horizontal="center" wrapText="1"/>
    </xf>
    <xf numFmtId="49" fontId="38" fillId="0" borderId="0" xfId="0" applyNumberFormat="1" applyFont="1"/>
    <xf numFmtId="171" fontId="3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34" fillId="3" borderId="1" xfId="0" applyFont="1" applyFill="1" applyBorder="1" applyAlignment="1">
      <alignment horizontal="center" vertical="center" shrinkToFit="1"/>
    </xf>
    <xf numFmtId="0" fontId="3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21" fillId="3" borderId="1" xfId="0" quotePrefix="1" applyFont="1" applyFill="1" applyBorder="1" applyAlignment="1">
      <alignment horizontal="center" vertical="center" shrinkToFit="1"/>
    </xf>
    <xf numFmtId="171" fontId="21" fillId="3" borderId="1" xfId="0" applyNumberFormat="1" applyFont="1" applyFill="1" applyBorder="1" applyAlignment="1">
      <alignment horizontal="center" vertical="center" shrinkToFit="1"/>
    </xf>
    <xf numFmtId="0" fontId="34" fillId="5" borderId="1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/>
    </xf>
    <xf numFmtId="4" fontId="39" fillId="6" borderId="1" xfId="0" applyNumberFormat="1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vertical="center" wrapText="1"/>
    </xf>
    <xf numFmtId="171" fontId="39" fillId="6" borderId="1" xfId="0" applyNumberFormat="1" applyFont="1" applyFill="1" applyBorder="1" applyAlignment="1">
      <alignment horizontal="center" vertical="center"/>
    </xf>
    <xf numFmtId="170" fontId="39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1" fillId="0" borderId="27" xfId="0" applyFont="1" applyBorder="1" applyAlignment="1">
      <alignment vertical="center" wrapText="1"/>
    </xf>
    <xf numFmtId="170" fontId="31" fillId="0" borderId="6" xfId="0" quotePrefix="1" applyNumberFormat="1" applyFont="1" applyBorder="1" applyAlignment="1">
      <alignment horizontal="center" wrapText="1"/>
    </xf>
    <xf numFmtId="164" fontId="16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31" fillId="3" borderId="4" xfId="0" applyFont="1" applyFill="1" applyBorder="1" applyAlignment="1">
      <alignment vertical="center" wrapText="1"/>
    </xf>
    <xf numFmtId="164" fontId="10" fillId="0" borderId="2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14" fillId="3" borderId="16" xfId="4" applyFont="1" applyFill="1" applyBorder="1" applyAlignment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3" fontId="14" fillId="3" borderId="1" xfId="4" applyFont="1" applyFill="1" applyBorder="1" applyAlignment="1">
      <alignment horizontal="center" vertical="center" wrapText="1"/>
      <protection locked="0"/>
    </xf>
    <xf numFmtId="43" fontId="14" fillId="3" borderId="1" xfId="4" applyFont="1" applyFill="1" applyBorder="1" applyAlignment="1">
      <alignment horizontal="center" vertical="center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9" fillId="0" borderId="4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/>
    </xf>
    <xf numFmtId="0" fontId="10" fillId="0" borderId="0" xfId="0" applyFont="1"/>
    <xf numFmtId="164" fontId="10" fillId="6" borderId="1" xfId="0" applyNumberFormat="1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shrinkToFit="1"/>
    </xf>
    <xf numFmtId="3" fontId="23" fillId="3" borderId="4" xfId="0" applyNumberFormat="1" applyFont="1" applyFill="1" applyBorder="1" applyAlignment="1">
      <alignment horizontal="center" vertical="center" shrinkToFit="1"/>
    </xf>
    <xf numFmtId="3" fontId="23" fillId="3" borderId="1" xfId="0" applyNumberFormat="1" applyFont="1" applyFill="1" applyBorder="1" applyAlignment="1">
      <alignment horizontal="center" vertical="center" shrinkToFit="1"/>
    </xf>
    <xf numFmtId="43" fontId="14" fillId="3" borderId="1" xfId="3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center" vertical="center"/>
    </xf>
    <xf numFmtId="167" fontId="14" fillId="0" borderId="6" xfId="0" applyNumberFormat="1" applyFont="1" applyBorder="1" applyAlignment="1">
      <alignment horizontal="center" vertical="center" wrapText="1"/>
    </xf>
    <xf numFmtId="167" fontId="14" fillId="0" borderId="1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" fontId="31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2" fillId="0" borderId="1" xfId="0" quotePrefix="1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164" fontId="2" fillId="0" borderId="1" xfId="0" quotePrefix="1" applyNumberFormat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" fontId="30" fillId="0" borderId="1" xfId="0" applyNumberFormat="1" applyFont="1" applyBorder="1" applyAlignment="1">
      <alignment horizontal="left" vertical="center"/>
    </xf>
    <xf numFmtId="1" fontId="2" fillId="0" borderId="1" xfId="0" quotePrefix="1" applyNumberFormat="1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42" fillId="0" borderId="1" xfId="0" applyNumberFormat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wrapText="1"/>
    </xf>
    <xf numFmtId="1" fontId="43" fillId="4" borderId="23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quotePrefix="1" applyNumberFormat="1" applyFont="1" applyBorder="1" applyAlignment="1">
      <alignment horizontal="left" vertical="center"/>
    </xf>
    <xf numFmtId="1" fontId="31" fillId="3" borderId="1" xfId="0" applyNumberFormat="1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1" fontId="30" fillId="0" borderId="1" xfId="0" applyNumberFormat="1" applyFont="1" applyBorder="1" applyAlignment="1">
      <alignment horizontal="left" vertical="center" wrapText="1"/>
    </xf>
    <xf numFmtId="2" fontId="31" fillId="3" borderId="1" xfId="0" quotePrefix="1" applyNumberFormat="1" applyFont="1" applyFill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3" quotePrefix="1" applyNumberFormat="1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left" vertical="center"/>
    </xf>
    <xf numFmtId="169" fontId="2" fillId="0" borderId="1" xfId="0" applyNumberFormat="1" applyFont="1" applyBorder="1" applyAlignment="1">
      <alignment horizontal="left" vertical="center"/>
    </xf>
    <xf numFmtId="166" fontId="2" fillId="0" borderId="1" xfId="0" quotePrefix="1" applyNumberFormat="1" applyFont="1" applyBorder="1" applyAlignment="1">
      <alignment horizontal="left" vertical="center"/>
    </xf>
    <xf numFmtId="0" fontId="32" fillId="0" borderId="1" xfId="0" quotePrefix="1" applyFont="1" applyBorder="1" applyAlignment="1">
      <alignment horizontal="left" vertical="center"/>
    </xf>
    <xf numFmtId="9" fontId="30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164" fontId="2" fillId="3" borderId="10" xfId="0" applyNumberFormat="1" applyFont="1" applyFill="1" applyBorder="1" applyAlignment="1">
      <alignment horizontal="left" vertical="center"/>
    </xf>
    <xf numFmtId="1" fontId="2" fillId="0" borderId="1" xfId="2" applyNumberFormat="1" applyFont="1" applyBorder="1" applyAlignment="1">
      <alignment horizontal="left" vertical="center"/>
    </xf>
    <xf numFmtId="1" fontId="31" fillId="0" borderId="6" xfId="0" applyNumberFormat="1" applyFont="1" applyBorder="1" applyAlignment="1">
      <alignment horizontal="left" wrapText="1"/>
    </xf>
    <xf numFmtId="0" fontId="31" fillId="0" borderId="6" xfId="0" quotePrefix="1" applyFont="1" applyBorder="1" applyAlignment="1">
      <alignment horizontal="left" wrapText="1"/>
    </xf>
    <xf numFmtId="1" fontId="31" fillId="0" borderId="6" xfId="0" applyNumberFormat="1" applyFont="1" applyBorder="1" applyAlignment="1">
      <alignment horizontal="left" vertical="center" wrapText="1"/>
    </xf>
    <xf numFmtId="1" fontId="31" fillId="0" borderId="6" xfId="0" quotePrefix="1" applyNumberFormat="1" applyFont="1" applyBorder="1" applyAlignment="1">
      <alignment horizontal="left" vertical="center" wrapText="1"/>
    </xf>
    <xf numFmtId="1" fontId="30" fillId="3" borderId="1" xfId="0" applyNumberFormat="1" applyFont="1" applyFill="1" applyBorder="1" applyAlignment="1">
      <alignment horizontal="left" vertical="center" shrinkToFit="1"/>
    </xf>
    <xf numFmtId="1" fontId="2" fillId="3" borderId="1" xfId="0" applyNumberFormat="1" applyFont="1" applyFill="1" applyBorder="1" applyAlignment="1">
      <alignment horizontal="left" vertical="center" shrinkToFit="1"/>
    </xf>
    <xf numFmtId="1" fontId="2" fillId="3" borderId="1" xfId="0" quotePrefix="1" applyNumberFormat="1" applyFont="1" applyFill="1" applyBorder="1" applyAlignment="1">
      <alignment horizontal="left" vertical="center" shrinkToFit="1"/>
    </xf>
    <xf numFmtId="1" fontId="30" fillId="3" borderId="1" xfId="0" quotePrefix="1" applyNumberFormat="1" applyFont="1" applyFill="1" applyBorder="1" applyAlignment="1">
      <alignment horizontal="left" vertical="center" shrinkToFit="1"/>
    </xf>
    <xf numFmtId="49" fontId="2" fillId="6" borderId="1" xfId="0" quotePrefix="1" applyNumberFormat="1" applyFont="1" applyFill="1" applyBorder="1" applyAlignment="1">
      <alignment horizontal="left" vertical="center"/>
    </xf>
    <xf numFmtId="49" fontId="2" fillId="6" borderId="1" xfId="0" applyNumberFormat="1" applyFont="1" applyFill="1" applyBorder="1" applyAlignment="1">
      <alignment horizontal="left" vertical="center"/>
    </xf>
    <xf numFmtId="49" fontId="2" fillId="6" borderId="1" xfId="0" quotePrefix="1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2" fillId="0" borderId="1" xfId="0" quotePrefix="1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2" fillId="0" borderId="1" xfId="2" quotePrefix="1" applyNumberFormat="1" applyFont="1" applyBorder="1" applyAlignment="1">
      <alignment horizontal="left" vertical="center"/>
    </xf>
    <xf numFmtId="49" fontId="31" fillId="0" borderId="6" xfId="0" quotePrefix="1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164" fontId="2" fillId="0" borderId="4" xfId="0" applyNumberFormat="1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 wrapText="1"/>
    </xf>
    <xf numFmtId="49" fontId="31" fillId="3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49" fontId="31" fillId="3" borderId="10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44" fillId="3" borderId="1" xfId="0" applyFont="1" applyFill="1" applyBorder="1" applyAlignment="1">
      <alignment horizontal="center" vertical="center" shrinkToFit="1"/>
    </xf>
    <xf numFmtId="0" fontId="2" fillId="3" borderId="1" xfId="0" quotePrefix="1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shrinkToFit="1"/>
    </xf>
    <xf numFmtId="4" fontId="45" fillId="6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2" fillId="0" borderId="1" xfId="2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/>
    </xf>
    <xf numFmtId="0" fontId="37" fillId="0" borderId="25" xfId="0" applyFont="1" applyBorder="1" applyAlignment="1">
      <alignment horizontal="left"/>
    </xf>
    <xf numFmtId="0" fontId="31" fillId="0" borderId="6" xfId="0" applyFont="1" applyBorder="1" applyAlignment="1">
      <alignment horizontal="left" wrapText="1"/>
    </xf>
    <xf numFmtId="0" fontId="14" fillId="0" borderId="10" xfId="0" applyFont="1" applyBorder="1" applyAlignment="1">
      <alignment horizontal="left" vertical="center"/>
    </xf>
    <xf numFmtId="9" fontId="9" fillId="0" borderId="1" xfId="0" applyNumberFormat="1" applyFont="1" applyBorder="1" applyAlignment="1">
      <alignment horizontal="center" wrapText="1"/>
    </xf>
    <xf numFmtId="1" fontId="9" fillId="0" borderId="1" xfId="2" applyNumberFormat="1" applyFont="1" applyBorder="1" applyAlignment="1">
      <alignment horizontal="center" vertical="center"/>
    </xf>
    <xf numFmtId="0" fontId="46" fillId="0" borderId="7" xfId="0" applyFont="1" applyBorder="1" applyAlignment="1">
      <alignment horizontal="center"/>
    </xf>
    <xf numFmtId="0" fontId="46" fillId="0" borderId="25" xfId="0" applyFont="1" applyBorder="1" applyAlignment="1">
      <alignment horizontal="center"/>
    </xf>
    <xf numFmtId="9" fontId="9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 vertical="center" readingOrder="1"/>
    </xf>
    <xf numFmtId="0" fontId="47" fillId="0" borderId="1" xfId="0" applyFont="1" applyBorder="1" applyAlignment="1">
      <alignment horizontal="center" vertical="center" wrapText="1"/>
    </xf>
    <xf numFmtId="0" fontId="47" fillId="0" borderId="1" xfId="0" quotePrefix="1" applyFont="1" applyBorder="1" applyAlignment="1">
      <alignment horizontal="left"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wrapText="1"/>
    </xf>
    <xf numFmtId="0" fontId="21" fillId="0" borderId="1" xfId="0" quotePrefix="1" applyFont="1" applyBorder="1" applyAlignment="1">
      <alignment horizontal="left" vertical="center" wrapText="1"/>
    </xf>
    <xf numFmtId="0" fontId="31" fillId="0" borderId="1" xfId="0" quotePrefix="1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167" fontId="19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49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164" fontId="16" fillId="3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164" fontId="16" fillId="3" borderId="10" xfId="0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7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9" fontId="26" fillId="0" borderId="1" xfId="0" quotePrefix="1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71" fontId="2" fillId="6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7" fillId="0" borderId="0" xfId="0" applyFont="1"/>
    <xf numFmtId="0" fontId="11" fillId="0" borderId="0" xfId="0" applyFont="1"/>
    <xf numFmtId="0" fontId="19" fillId="0" borderId="0" xfId="0" applyFont="1"/>
    <xf numFmtId="0" fontId="31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vertical="center" shrinkToFit="1"/>
    </xf>
    <xf numFmtId="0" fontId="14" fillId="2" borderId="1" xfId="0" applyFont="1" applyFill="1" applyBorder="1" applyAlignment="1">
      <alignment horizontal="center" vertical="center" shrinkToFit="1"/>
    </xf>
    <xf numFmtId="9" fontId="14" fillId="0" borderId="2" xfId="0" applyNumberFormat="1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 shrinkToFit="1"/>
    </xf>
    <xf numFmtId="0" fontId="31" fillId="0" borderId="5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31" fillId="0" borderId="4" xfId="0" applyFont="1" applyBorder="1" applyAlignment="1">
      <alignment vertical="center" wrapText="1"/>
    </xf>
    <xf numFmtId="2" fontId="31" fillId="0" borderId="1" xfId="0" quotePrefix="1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9" fontId="31" fillId="0" borderId="1" xfId="0" quotePrefix="1" applyNumberFormat="1" applyFont="1" applyBorder="1" applyAlignment="1">
      <alignment horizontal="center" vertical="center"/>
    </xf>
    <xf numFmtId="1" fontId="31" fillId="0" borderId="1" xfId="0" quotePrefix="1" applyNumberFormat="1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shrinkToFit="1"/>
    </xf>
    <xf numFmtId="0" fontId="1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1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NumberFormat="1" applyFont="1" applyAlignment="1"/>
    <xf numFmtId="0" fontId="14" fillId="0" borderId="4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wrapText="1" shrinkToFit="1"/>
    </xf>
    <xf numFmtId="164" fontId="10" fillId="0" borderId="1" xfId="2" applyNumberFormat="1" applyFont="1" applyBorder="1" applyAlignment="1">
      <alignment horizontal="left" vertical="center"/>
    </xf>
    <xf numFmtId="0" fontId="46" fillId="0" borderId="25" xfId="0" applyFont="1" applyBorder="1" applyAlignment="1">
      <alignment horizontal="left"/>
    </xf>
    <xf numFmtId="0" fontId="14" fillId="0" borderId="6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3" fontId="23" fillId="3" borderId="10" xfId="0" applyNumberFormat="1" applyFont="1" applyFill="1" applyBorder="1" applyAlignment="1">
      <alignment horizontal="center" vertical="center" shrinkToFit="1"/>
    </xf>
    <xf numFmtId="1" fontId="43" fillId="4" borderId="10" xfId="0" applyNumberFormat="1" applyFont="1" applyFill="1" applyBorder="1" applyAlignment="1">
      <alignment horizontal="left" wrapText="1"/>
    </xf>
    <xf numFmtId="0" fontId="22" fillId="4" borderId="10" xfId="0" applyFont="1" applyFill="1" applyBorder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167" fontId="14" fillId="0" borderId="29" xfId="0" applyNumberFormat="1" applyFont="1" applyBorder="1" applyAlignment="1">
      <alignment horizontal="center" vertical="center" wrapText="1"/>
    </xf>
    <xf numFmtId="1" fontId="31" fillId="0" borderId="29" xfId="0" applyNumberFormat="1" applyFont="1" applyBorder="1" applyAlignment="1">
      <alignment horizontal="left" wrapText="1"/>
    </xf>
    <xf numFmtId="0" fontId="31" fillId="0" borderId="29" xfId="0" applyFont="1" applyBorder="1" applyAlignment="1">
      <alignment vertical="center" wrapText="1"/>
    </xf>
    <xf numFmtId="4" fontId="40" fillId="6" borderId="1" xfId="0" applyNumberFormat="1" applyFont="1" applyFill="1" applyBorder="1" applyAlignment="1">
      <alignment horizontal="center" vertical="center"/>
    </xf>
    <xf numFmtId="49" fontId="43" fillId="6" borderId="1" xfId="0" applyNumberFormat="1" applyFont="1" applyFill="1" applyBorder="1" applyAlignment="1">
      <alignment horizontal="left" vertical="center" wrapText="1"/>
    </xf>
    <xf numFmtId="49" fontId="30" fillId="6" borderId="1" xfId="0" applyNumberFormat="1" applyFont="1" applyFill="1" applyBorder="1" applyAlignment="1">
      <alignment horizontal="left"/>
    </xf>
    <xf numFmtId="0" fontId="18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/>
    </xf>
    <xf numFmtId="9" fontId="26" fillId="0" borderId="1" xfId="0" quotePrefix="1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9" fontId="26" fillId="0" borderId="1" xfId="0" applyNumberFormat="1" applyFont="1" applyBorder="1" applyAlignment="1">
      <alignment horizontal="center" vertical="center" wrapText="1"/>
    </xf>
    <xf numFmtId="1" fontId="26" fillId="0" borderId="1" xfId="0" quotePrefix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0" quotePrefix="1" applyNumberFormat="1" applyFont="1" applyBorder="1" applyAlignment="1">
      <alignment horizontal="center" vertical="center"/>
    </xf>
    <xf numFmtId="0" fontId="31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0" fillId="0" borderId="2" xfId="0" applyFont="1" applyBorder="1" applyAlignment="1">
      <alignment vertical="center" shrinkToFit="1"/>
    </xf>
    <xf numFmtId="0" fontId="32" fillId="0" borderId="4" xfId="0" applyFont="1" applyBorder="1" applyAlignment="1">
      <alignment horizontal="left" vertical="center" shrinkToFit="1"/>
    </xf>
    <xf numFmtId="0" fontId="31" fillId="3" borderId="2" xfId="0" applyFont="1" applyFill="1" applyBorder="1" applyAlignment="1">
      <alignment vertical="center" wrapText="1"/>
    </xf>
    <xf numFmtId="0" fontId="30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31" fillId="0" borderId="2" xfId="0" applyNumberFormat="1" applyFont="1" applyBorder="1" applyAlignment="1">
      <alignment horizontal="left" vertical="center"/>
    </xf>
    <xf numFmtId="49" fontId="31" fillId="0" borderId="30" xfId="0" applyNumberFormat="1" applyFont="1" applyBorder="1" applyAlignment="1">
      <alignment horizontal="left" vertical="center"/>
    </xf>
    <xf numFmtId="49" fontId="3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44" fillId="4" borderId="2" xfId="0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4" xfId="2" applyFont="1" applyBorder="1" applyAlignment="1">
      <alignment horizontal="left" vertical="center" wrapText="1"/>
    </xf>
    <xf numFmtId="49" fontId="31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1" fillId="0" borderId="2" xfId="2" applyFont="1" applyBorder="1" applyAlignment="1">
      <alignment horizontal="center" vertical="center"/>
    </xf>
    <xf numFmtId="0" fontId="31" fillId="0" borderId="2" xfId="2" applyFont="1" applyBorder="1" applyAlignment="1">
      <alignment vertical="center" wrapText="1"/>
    </xf>
    <xf numFmtId="0" fontId="31" fillId="0" borderId="4" xfId="2" applyFont="1" applyBorder="1" applyAlignment="1">
      <alignment horizontal="left" vertical="center" wrapText="1"/>
    </xf>
    <xf numFmtId="0" fontId="31" fillId="0" borderId="8" xfId="0" applyFont="1" applyBorder="1" applyAlignment="1">
      <alignment horizontal="right" wrapText="1"/>
    </xf>
    <xf numFmtId="0" fontId="31" fillId="0" borderId="8" xfId="0" applyFont="1" applyBorder="1" applyAlignment="1">
      <alignment horizontal="center" wrapText="1"/>
    </xf>
    <xf numFmtId="0" fontId="31" fillId="0" borderId="30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1" xfId="0" applyFont="1" applyBorder="1" applyAlignment="1">
      <alignment horizontal="center" wrapText="1"/>
    </xf>
    <xf numFmtId="0" fontId="31" fillId="0" borderId="2" xfId="0" applyFont="1" applyBorder="1" applyAlignment="1">
      <alignment wrapText="1"/>
    </xf>
    <xf numFmtId="0" fontId="31" fillId="0" borderId="2" xfId="0" applyFont="1" applyBorder="1" applyAlignment="1">
      <alignment vertical="top" wrapText="1"/>
    </xf>
    <xf numFmtId="0" fontId="31" fillId="0" borderId="4" xfId="0" applyFont="1" applyBorder="1" applyAlignment="1">
      <alignment horizontal="left" wrapText="1"/>
    </xf>
    <xf numFmtId="0" fontId="30" fillId="3" borderId="2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6" borderId="2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164" fontId="11" fillId="0" borderId="19" xfId="0" applyNumberFormat="1" applyFont="1" applyBorder="1" applyAlignment="1">
      <alignment horizontal="left" vertical="center"/>
    </xf>
    <xf numFmtId="0" fontId="31" fillId="3" borderId="8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wrapText="1"/>
    </xf>
    <xf numFmtId="0" fontId="31" fillId="3" borderId="2" xfId="0" applyFont="1" applyFill="1" applyBorder="1" applyAlignment="1">
      <alignment wrapText="1"/>
    </xf>
    <xf numFmtId="0" fontId="14" fillId="3" borderId="7" xfId="0" applyFont="1" applyFill="1" applyBorder="1" applyAlignment="1">
      <alignment horizontal="center" wrapText="1"/>
    </xf>
    <xf numFmtId="0" fontId="31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167" fontId="14" fillId="3" borderId="6" xfId="0" applyNumberFormat="1" applyFont="1" applyFill="1" applyBorder="1" applyAlignment="1">
      <alignment horizontal="center" vertical="center" wrapText="1"/>
    </xf>
    <xf numFmtId="1" fontId="31" fillId="3" borderId="6" xfId="0" quotePrefix="1" applyNumberFormat="1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vertical="center" wrapText="1"/>
    </xf>
    <xf numFmtId="0" fontId="31" fillId="3" borderId="6" xfId="0" applyFont="1" applyFill="1" applyBorder="1" applyAlignment="1">
      <alignment vertical="center" wrapText="1"/>
    </xf>
    <xf numFmtId="0" fontId="0" fillId="3" borderId="0" xfId="0" applyFill="1"/>
    <xf numFmtId="167" fontId="14" fillId="3" borderId="19" xfId="0" applyNumberFormat="1" applyFont="1" applyFill="1" applyBorder="1" applyAlignment="1">
      <alignment horizontal="center" vertical="center" wrapText="1"/>
    </xf>
    <xf numFmtId="1" fontId="31" fillId="3" borderId="6" xfId="0" applyNumberFormat="1" applyFont="1" applyFill="1" applyBorder="1" applyAlignment="1">
      <alignment horizontal="left" vertical="center" wrapText="1"/>
    </xf>
    <xf numFmtId="170" fontId="31" fillId="3" borderId="6" xfId="0" quotePrefix="1" applyNumberFormat="1" applyFont="1" applyFill="1" applyBorder="1" applyAlignment="1">
      <alignment horizontal="center" vertical="center" wrapText="1"/>
    </xf>
    <xf numFmtId="1" fontId="31" fillId="3" borderId="6" xfId="0" applyNumberFormat="1" applyFont="1" applyFill="1" applyBorder="1" applyAlignment="1">
      <alignment horizontal="left" wrapText="1"/>
    </xf>
    <xf numFmtId="0" fontId="31" fillId="3" borderId="6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left" vertical="center" shrinkToFit="1"/>
    </xf>
    <xf numFmtId="1" fontId="31" fillId="3" borderId="6" xfId="0" quotePrefix="1" applyNumberFormat="1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wrapText="1"/>
    </xf>
    <xf numFmtId="0" fontId="31" fillId="3" borderId="6" xfId="0" applyFont="1" applyFill="1" applyBorder="1" applyAlignment="1">
      <alignment wrapText="1"/>
    </xf>
    <xf numFmtId="0" fontId="10" fillId="4" borderId="1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30" fillId="4" borderId="14" xfId="0" applyFont="1" applyFill="1" applyBorder="1" applyAlignment="1">
      <alignment horizontal="left" vertical="center" wrapText="1"/>
    </xf>
    <xf numFmtId="0" fontId="31" fillId="3" borderId="4" xfId="0" applyFont="1" applyFill="1" applyBorder="1" applyAlignment="1">
      <alignment horizontal="left" vertical="center" wrapText="1"/>
    </xf>
    <xf numFmtId="0" fontId="44" fillId="3" borderId="4" xfId="0" applyFont="1" applyFill="1" applyBorder="1" applyAlignment="1">
      <alignment horizontal="left" vertical="center" wrapText="1"/>
    </xf>
    <xf numFmtId="0" fontId="31" fillId="3" borderId="4" xfId="0" applyFont="1" applyFill="1" applyBorder="1" applyAlignment="1">
      <alignment horizontal="left" wrapText="1"/>
    </xf>
    <xf numFmtId="0" fontId="30" fillId="3" borderId="4" xfId="0" applyFont="1" applyFill="1" applyBorder="1" applyAlignment="1">
      <alignment horizontal="left" vertical="center" shrinkToFit="1"/>
    </xf>
    <xf numFmtId="167" fontId="14" fillId="0" borderId="1" xfId="3" applyNumberFormat="1" applyFont="1" applyFill="1" applyBorder="1" applyAlignment="1">
      <alignment horizontal="center" vertical="center"/>
    </xf>
    <xf numFmtId="164" fontId="31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1" fontId="10" fillId="0" borderId="1" xfId="0" quotePrefix="1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 wrapText="1"/>
    </xf>
    <xf numFmtId="0" fontId="10" fillId="0" borderId="15" xfId="0" quotePrefix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169" fontId="10" fillId="0" borderId="1" xfId="0" applyNumberFormat="1" applyFont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/>
    </xf>
    <xf numFmtId="49" fontId="16" fillId="0" borderId="1" xfId="0" quotePrefix="1" applyNumberFormat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left" vertical="center"/>
    </xf>
    <xf numFmtId="9" fontId="18" fillId="0" borderId="1" xfId="0" applyNumberFormat="1" applyFont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left" vertical="center"/>
    </xf>
    <xf numFmtId="49" fontId="16" fillId="3" borderId="1" xfId="0" quotePrefix="1" applyNumberFormat="1" applyFont="1" applyFill="1" applyBorder="1" applyAlignment="1">
      <alignment horizontal="left" vertical="center"/>
    </xf>
    <xf numFmtId="0" fontId="16" fillId="3" borderId="1" xfId="0" quotePrefix="1" applyFont="1" applyFill="1" applyBorder="1" applyAlignment="1">
      <alignment horizontal="left" vertical="center"/>
    </xf>
    <xf numFmtId="0" fontId="16" fillId="0" borderId="1" xfId="0" quotePrefix="1" applyFont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16" fillId="3" borderId="10" xfId="0" quotePrefix="1" applyFont="1" applyFill="1" applyBorder="1" applyAlignment="1">
      <alignment horizontal="left" vertical="center"/>
    </xf>
    <xf numFmtId="164" fontId="10" fillId="0" borderId="4" xfId="0" applyNumberFormat="1" applyFont="1" applyBorder="1" applyAlignment="1">
      <alignment horizontal="left" vertical="center"/>
    </xf>
    <xf numFmtId="0" fontId="11" fillId="0" borderId="6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2" fontId="4" fillId="0" borderId="1" xfId="0" quotePrefix="1" applyNumberFormat="1" applyFont="1" applyBorder="1" applyAlignment="1">
      <alignment horizontal="left" vertical="center"/>
    </xf>
    <xf numFmtId="1" fontId="4" fillId="0" borderId="1" xfId="0" quotePrefix="1" applyNumberFormat="1" applyFont="1" applyBorder="1" applyAlignment="1">
      <alignment horizontal="left" vertical="center"/>
    </xf>
    <xf numFmtId="1" fontId="11" fillId="0" borderId="1" xfId="0" quotePrefix="1" applyNumberFormat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 wrapText="1"/>
    </xf>
    <xf numFmtId="0" fontId="36" fillId="0" borderId="1" xfId="0" quotePrefix="1" applyFont="1" applyBorder="1" applyAlignment="1">
      <alignment horizontal="left" vertical="center" wrapText="1"/>
    </xf>
    <xf numFmtId="1" fontId="4" fillId="0" borderId="1" xfId="0" quotePrefix="1" applyNumberFormat="1" applyFont="1" applyBorder="1" applyAlignment="1">
      <alignment horizontal="left" vertical="center" wrapText="1"/>
    </xf>
    <xf numFmtId="0" fontId="35" fillId="0" borderId="1" xfId="0" quotePrefix="1" applyFont="1" applyBorder="1" applyAlignment="1">
      <alignment horizontal="left" vertical="center"/>
    </xf>
    <xf numFmtId="0" fontId="2" fillId="0" borderId="1" xfId="2" quotePrefix="1" applyFont="1" applyBorder="1" applyAlignment="1">
      <alignment horizontal="left" vertical="center"/>
    </xf>
    <xf numFmtId="0" fontId="47" fillId="0" borderId="5" xfId="0" quotePrefix="1" applyFont="1" applyBorder="1" applyAlignment="1">
      <alignment horizontal="left" vertical="center" wrapText="1"/>
    </xf>
    <xf numFmtId="0" fontId="31" fillId="0" borderId="6" xfId="0" quotePrefix="1" applyFont="1" applyBorder="1" applyAlignment="1">
      <alignment horizontal="left" vertical="center" wrapText="1"/>
    </xf>
    <xf numFmtId="0" fontId="31" fillId="3" borderId="6" xfId="0" quotePrefix="1" applyFont="1" applyFill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wrapText="1"/>
    </xf>
    <xf numFmtId="0" fontId="31" fillId="3" borderId="6" xfId="0" quotePrefix="1" applyFont="1" applyFill="1" applyBorder="1" applyAlignment="1">
      <alignment horizontal="left" wrapText="1"/>
    </xf>
    <xf numFmtId="0" fontId="31" fillId="0" borderId="29" xfId="0" applyFont="1" applyBorder="1" applyAlignment="1">
      <alignment horizontal="left" vertical="center" wrapText="1"/>
    </xf>
    <xf numFmtId="0" fontId="34" fillId="3" borderId="1" xfId="0" quotePrefix="1" applyFont="1" applyFill="1" applyBorder="1" applyAlignment="1">
      <alignment horizontal="left" vertical="center" shrinkToFit="1"/>
    </xf>
    <xf numFmtId="49" fontId="21" fillId="3" borderId="1" xfId="0" applyNumberFormat="1" applyFont="1" applyFill="1" applyBorder="1" applyAlignment="1">
      <alignment horizontal="left" vertical="center" shrinkToFit="1"/>
    </xf>
    <xf numFmtId="0" fontId="21" fillId="3" borderId="1" xfId="0" quotePrefix="1" applyFont="1" applyFill="1" applyBorder="1" applyAlignment="1">
      <alignment horizontal="left" vertical="center" shrinkToFit="1"/>
    </xf>
    <xf numFmtId="49" fontId="21" fillId="3" borderId="1" xfId="0" quotePrefix="1" applyNumberFormat="1" applyFont="1" applyFill="1" applyBorder="1" applyAlignment="1">
      <alignment horizontal="left" vertical="center" shrinkToFit="1"/>
    </xf>
    <xf numFmtId="0" fontId="21" fillId="3" borderId="1" xfId="0" applyFont="1" applyFill="1" applyBorder="1" applyAlignment="1">
      <alignment horizontal="left" vertical="center" shrinkToFit="1"/>
    </xf>
    <xf numFmtId="0" fontId="39" fillId="6" borderId="1" xfId="0" quotePrefix="1" applyFont="1" applyFill="1" applyBorder="1" applyAlignment="1">
      <alignment horizontal="left" vertical="center"/>
    </xf>
    <xf numFmtId="0" fontId="40" fillId="0" borderId="1" xfId="0" quotePrefix="1" applyFont="1" applyBorder="1" applyAlignment="1">
      <alignment horizontal="left" vertical="center"/>
    </xf>
    <xf numFmtId="0" fontId="39" fillId="6" borderId="1" xfId="0" applyFont="1" applyFill="1" applyBorder="1" applyAlignment="1">
      <alignment horizontal="left" vertical="center"/>
    </xf>
    <xf numFmtId="0" fontId="50" fillId="6" borderId="1" xfId="0" quotePrefix="1" applyFont="1" applyFill="1" applyBorder="1" applyAlignment="1">
      <alignment horizontal="left" vertical="center"/>
    </xf>
    <xf numFmtId="0" fontId="39" fillId="0" borderId="1" xfId="0" quotePrefix="1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164" fontId="16" fillId="0" borderId="5" xfId="0" applyNumberFormat="1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164" fontId="16" fillId="0" borderId="1" xfId="2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17" fillId="0" borderId="6" xfId="0" applyFont="1" applyBorder="1" applyAlignment="1">
      <alignment wrapText="1"/>
    </xf>
    <xf numFmtId="0" fontId="16" fillId="4" borderId="6" xfId="0" applyFont="1" applyFill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52" fillId="0" borderId="7" xfId="0" applyFont="1" applyBorder="1" applyAlignment="1"/>
    <xf numFmtId="0" fontId="52" fillId="0" borderId="25" xfId="0" applyFont="1" applyBorder="1" applyAlignment="1"/>
    <xf numFmtId="0" fontId="17" fillId="3" borderId="6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wrapText="1"/>
    </xf>
    <xf numFmtId="0" fontId="17" fillId="0" borderId="2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6" fillId="0" borderId="0" xfId="0" applyFont="1" applyAlignment="1"/>
    <xf numFmtId="1" fontId="14" fillId="0" borderId="6" xfId="0" applyNumberFormat="1" applyFont="1" applyBorder="1" applyAlignment="1">
      <alignment horizontal="left" wrapText="1"/>
    </xf>
    <xf numFmtId="0" fontId="14" fillId="0" borderId="6" xfId="0" quotePrefix="1" applyFont="1" applyBorder="1" applyAlignment="1">
      <alignment horizontal="left" wrapText="1"/>
    </xf>
    <xf numFmtId="1" fontId="14" fillId="0" borderId="6" xfId="0" applyNumberFormat="1" applyFont="1" applyBorder="1" applyAlignment="1">
      <alignment horizontal="left" vertical="center" wrapText="1"/>
    </xf>
    <xf numFmtId="1" fontId="46" fillId="0" borderId="6" xfId="0" applyNumberFormat="1" applyFont="1" applyBorder="1" applyAlignment="1">
      <alignment horizontal="left"/>
    </xf>
    <xf numFmtId="1" fontId="46" fillId="0" borderId="19" xfId="0" applyNumberFormat="1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9" fillId="3" borderId="0" xfId="0" applyFont="1" applyFill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8" fontId="8" fillId="0" borderId="2" xfId="0" applyNumberFormat="1" applyFont="1" applyBorder="1" applyAlignment="1">
      <alignment horizontal="left" vertical="center"/>
    </xf>
    <xf numFmtId="168" fontId="8" fillId="0" borderId="3" xfId="0" applyNumberFormat="1" applyFont="1" applyBorder="1" applyAlignment="1">
      <alignment horizontal="left" vertical="center"/>
    </xf>
    <xf numFmtId="168" fontId="8" fillId="0" borderId="4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 readingOrder="1"/>
    </xf>
    <xf numFmtId="0" fontId="48" fillId="3" borderId="0" xfId="0" applyFont="1" applyFill="1" applyAlignment="1">
      <alignment horizontal="center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4" xfId="0" applyFont="1" applyBorder="1" applyAlignment="1">
      <alignment vertical="center"/>
    </xf>
  </cellXfs>
  <cellStyles count="7">
    <cellStyle name="Comma" xfId="3" builtinId="3"/>
    <cellStyle name="Comma 2" xfId="4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3" xfId="1" xr:uid="{00000000-0005-0000-0000-000005000000}"/>
    <cellStyle name="Normal 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1104900</xdr:colOff>
      <xdr:row>1</xdr:row>
      <xdr:rowOff>247650</xdr:rowOff>
    </xdr:from>
    <xdr:to>
      <xdr:col>12</xdr:col>
      <xdr:colOff>895350</xdr:colOff>
      <xdr:row>2</xdr:row>
      <xdr:rowOff>0</xdr:rowOff>
    </xdr:to>
    <xdr:cxnSp macro="">
      <xdr:nvCxnSpPr>
        <xdr:cNvPr id="2" name="Đường nối Thẳng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267575" y="504825"/>
          <a:ext cx="17526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3</xdr:row>
      <xdr:rowOff>38100</xdr:rowOff>
    </xdr:from>
    <xdr:to>
      <xdr:col>2</xdr:col>
      <xdr:colOff>838200</xdr:colOff>
      <xdr:row>3</xdr:row>
      <xdr:rowOff>47625</xdr:rowOff>
    </xdr:to>
    <xdr:cxnSp macro="">
      <xdr:nvCxnSpPr>
        <xdr:cNvPr id="3" name="Đường nối Thẳng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752475" y="790575"/>
          <a:ext cx="1114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7</xdr:row>
      <xdr:rowOff>85725</xdr:rowOff>
    </xdr:from>
    <xdr:to>
      <xdr:col>10</xdr:col>
      <xdr:colOff>285750</xdr:colOff>
      <xdr:row>7</xdr:row>
      <xdr:rowOff>85725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4324350" y="180022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57"/>
  <sheetViews>
    <sheetView tabSelected="1" topLeftCell="A25" zoomScaleNormal="100" workbookViewId="0">
      <selection activeCell="O390" sqref="O390"/>
    </sheetView>
  </sheetViews>
  <sheetFormatPr defaultColWidth="9.140625" defaultRowHeight="15"/>
  <cols>
    <col min="1" max="1" width="5" style="329" customWidth="1"/>
    <col min="2" max="2" width="11.85546875" style="90" customWidth="1"/>
    <col min="3" max="3" width="19.140625" style="45" customWidth="1"/>
    <col min="4" max="4" width="7.28515625" style="31" customWidth="1"/>
    <col min="5" max="5" width="13.28515625" style="219" customWidth="1"/>
    <col min="6" max="6" width="4.5703125" style="1" customWidth="1"/>
    <col min="7" max="7" width="6.42578125" style="329" customWidth="1"/>
    <col min="8" max="8" width="8.7109375" style="39" customWidth="1"/>
    <col min="9" max="9" width="8.140625" style="2" customWidth="1"/>
    <col min="10" max="10" width="9.28515625" style="39" customWidth="1"/>
    <col min="11" max="11" width="15.85546875" style="31" customWidth="1"/>
    <col min="12" max="12" width="11.7109375" style="405" customWidth="1"/>
    <col min="13" max="13" width="23.5703125" style="591" customWidth="1"/>
    <col min="14" max="14" width="5.140625" style="45" customWidth="1"/>
    <col min="15" max="15" width="14.7109375" style="31" customWidth="1"/>
    <col min="16" max="16384" width="9.140625" style="1"/>
  </cols>
  <sheetData>
    <row r="1" spans="1:15" s="3" customFormat="1" ht="20.25" customHeight="1">
      <c r="A1" s="608" t="s">
        <v>881</v>
      </c>
      <c r="B1" s="608"/>
      <c r="C1" s="608"/>
      <c r="D1" s="608"/>
      <c r="E1" s="372"/>
      <c r="F1" s="373"/>
      <c r="G1" s="36"/>
      <c r="H1" s="609" t="s">
        <v>0</v>
      </c>
      <c r="I1" s="609"/>
      <c r="J1" s="609"/>
      <c r="K1" s="609"/>
      <c r="L1" s="609"/>
      <c r="M1" s="628"/>
      <c r="N1" s="609"/>
      <c r="O1" s="609"/>
    </row>
    <row r="2" spans="1:15" s="3" customFormat="1" ht="20.25" customHeight="1">
      <c r="A2" s="610" t="s">
        <v>882</v>
      </c>
      <c r="B2" s="610"/>
      <c r="C2" s="610"/>
      <c r="D2" s="610"/>
      <c r="E2" s="374"/>
      <c r="F2" s="373"/>
      <c r="G2" s="36"/>
      <c r="H2" s="604" t="s">
        <v>1</v>
      </c>
      <c r="I2" s="604"/>
      <c r="J2" s="604"/>
      <c r="K2" s="604"/>
      <c r="L2" s="604"/>
      <c r="M2" s="628"/>
      <c r="N2" s="604"/>
      <c r="O2" s="604"/>
    </row>
    <row r="3" spans="1:15" s="3" customFormat="1" ht="18.75">
      <c r="A3" s="610" t="s">
        <v>883</v>
      </c>
      <c r="B3" s="610"/>
      <c r="C3" s="610"/>
      <c r="D3" s="610"/>
      <c r="E3" s="374"/>
      <c r="F3" s="373"/>
      <c r="G3" s="36"/>
      <c r="H3" s="10"/>
      <c r="I3" s="4"/>
      <c r="J3" s="330"/>
      <c r="K3" s="32"/>
      <c r="L3" s="73"/>
      <c r="M3" s="556"/>
      <c r="N3" s="41"/>
      <c r="O3" s="32"/>
    </row>
    <row r="4" spans="1:15" s="3" customFormat="1" ht="18.75">
      <c r="A4" s="331"/>
      <c r="B4" s="331"/>
      <c r="C4" s="35"/>
      <c r="D4" s="371"/>
      <c r="E4" s="374"/>
      <c r="F4" s="373"/>
      <c r="G4" s="36"/>
      <c r="H4" s="10"/>
      <c r="I4" s="4"/>
      <c r="J4" s="330"/>
      <c r="K4" s="32"/>
      <c r="L4" s="73"/>
      <c r="M4" s="556"/>
      <c r="N4" s="41"/>
      <c r="O4" s="32"/>
    </row>
    <row r="5" spans="1:15" s="3" customFormat="1" ht="10.5" customHeight="1">
      <c r="A5" s="331"/>
      <c r="B5" s="37"/>
      <c r="C5" s="35"/>
      <c r="D5" s="371"/>
      <c r="E5" s="374"/>
      <c r="F5" s="373"/>
      <c r="G5" s="36"/>
      <c r="H5" s="10"/>
      <c r="I5" s="4"/>
      <c r="J5" s="607"/>
      <c r="K5" s="607"/>
      <c r="L5" s="607"/>
      <c r="M5" s="632"/>
      <c r="N5" s="607"/>
      <c r="O5" s="333"/>
    </row>
    <row r="6" spans="1:15" s="5" customFormat="1" ht="23.25" customHeight="1">
      <c r="A6" s="604" t="s">
        <v>1693</v>
      </c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28"/>
      <c r="N6" s="604"/>
      <c r="O6" s="604"/>
    </row>
    <row r="7" spans="1:15" s="5" customFormat="1" ht="23.25" customHeight="1">
      <c r="A7" s="605" t="s">
        <v>1694</v>
      </c>
      <c r="B7" s="605"/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33"/>
      <c r="N7" s="605"/>
      <c r="O7" s="32"/>
    </row>
    <row r="8" spans="1:15" s="5" customFormat="1" ht="27" customHeight="1">
      <c r="A8" s="606"/>
      <c r="B8" s="606"/>
      <c r="C8" s="606"/>
      <c r="D8" s="606"/>
      <c r="E8" s="606"/>
      <c r="F8" s="606"/>
      <c r="G8" s="606"/>
      <c r="H8" s="606"/>
      <c r="I8" s="606"/>
      <c r="J8" s="606"/>
      <c r="K8" s="606"/>
      <c r="L8" s="606"/>
      <c r="M8" s="631"/>
      <c r="N8" s="606"/>
      <c r="O8" s="606"/>
    </row>
    <row r="9" spans="1:15" s="8" customFormat="1" ht="42" customHeight="1">
      <c r="A9" s="91" t="s">
        <v>2</v>
      </c>
      <c r="B9" s="255" t="s">
        <v>3</v>
      </c>
      <c r="C9" s="393" t="s">
        <v>4</v>
      </c>
      <c r="D9" s="363" t="s">
        <v>5</v>
      </c>
      <c r="E9" s="6" t="s">
        <v>6</v>
      </c>
      <c r="F9" s="7" t="s">
        <v>1822</v>
      </c>
      <c r="G9" s="9" t="s">
        <v>7</v>
      </c>
      <c r="H9" s="7" t="s">
        <v>8</v>
      </c>
      <c r="I9" s="7" t="s">
        <v>9</v>
      </c>
      <c r="J9" s="6" t="s">
        <v>10</v>
      </c>
      <c r="K9" s="234" t="s">
        <v>11</v>
      </c>
      <c r="L9" s="33" t="s">
        <v>12</v>
      </c>
      <c r="M9" s="465" t="s">
        <v>13</v>
      </c>
      <c r="N9" s="42" t="s">
        <v>1180</v>
      </c>
      <c r="O9" s="34" t="s">
        <v>1702</v>
      </c>
    </row>
    <row r="10" spans="1:15" s="30" customFormat="1" ht="21.75" customHeight="1">
      <c r="A10" s="27" t="s">
        <v>878</v>
      </c>
      <c r="B10" s="613" t="s">
        <v>880</v>
      </c>
      <c r="C10" s="623"/>
      <c r="D10" s="624"/>
      <c r="E10" s="198"/>
      <c r="F10" s="28"/>
      <c r="G10" s="51"/>
      <c r="H10" s="63"/>
      <c r="I10" s="29"/>
      <c r="J10" s="221"/>
      <c r="K10" s="235"/>
      <c r="L10" s="317"/>
      <c r="M10" s="557"/>
      <c r="N10" s="89"/>
      <c r="O10" s="316"/>
    </row>
    <row r="11" spans="1:15" s="383" customFormat="1" ht="21.75" customHeight="1">
      <c r="A11" s="116">
        <v>1</v>
      </c>
      <c r="B11" s="375">
        <v>1921003867</v>
      </c>
      <c r="C11" s="429" t="s">
        <v>1191</v>
      </c>
      <c r="D11" s="381" t="s">
        <v>14</v>
      </c>
      <c r="E11" s="376" t="s">
        <v>15</v>
      </c>
      <c r="F11" s="377" t="s">
        <v>455</v>
      </c>
      <c r="G11" s="116">
        <v>3.63</v>
      </c>
      <c r="H11" s="378" t="s">
        <v>16</v>
      </c>
      <c r="I11" s="379" t="s">
        <v>893</v>
      </c>
      <c r="J11" s="222">
        <v>350000</v>
      </c>
      <c r="K11" s="380">
        <v>105873292664</v>
      </c>
      <c r="L11" s="399" t="s">
        <v>17</v>
      </c>
      <c r="M11" s="558" t="s">
        <v>18</v>
      </c>
      <c r="N11" s="382"/>
      <c r="O11" s="500"/>
    </row>
    <row r="12" spans="1:15" s="5" customFormat="1" ht="21.75" customHeight="1">
      <c r="A12" s="91">
        <v>2</v>
      </c>
      <c r="B12" s="92">
        <v>1921000907</v>
      </c>
      <c r="C12" s="430" t="s">
        <v>21</v>
      </c>
      <c r="D12" s="314" t="s">
        <v>22</v>
      </c>
      <c r="E12" s="199" t="s">
        <v>19</v>
      </c>
      <c r="F12" s="93" t="s">
        <v>459</v>
      </c>
      <c r="G12" s="94">
        <v>2.54</v>
      </c>
      <c r="H12" s="59" t="s">
        <v>16</v>
      </c>
      <c r="I12" s="79" t="s">
        <v>1701</v>
      </c>
      <c r="J12" s="222">
        <v>250000</v>
      </c>
      <c r="K12" s="237">
        <v>198364088</v>
      </c>
      <c r="L12" s="82" t="s">
        <v>1192</v>
      </c>
      <c r="M12" s="559" t="s">
        <v>1193</v>
      </c>
      <c r="N12" s="192"/>
      <c r="O12" s="357"/>
    </row>
    <row r="13" spans="1:15" s="5" customFormat="1" ht="21.75" customHeight="1">
      <c r="A13" s="116">
        <v>3</v>
      </c>
      <c r="B13" s="92">
        <v>1921000728</v>
      </c>
      <c r="C13" s="430" t="s">
        <v>24</v>
      </c>
      <c r="D13" s="314" t="s">
        <v>25</v>
      </c>
      <c r="E13" s="199" t="s">
        <v>26</v>
      </c>
      <c r="F13" s="93" t="s">
        <v>459</v>
      </c>
      <c r="G13" s="94">
        <v>3.24</v>
      </c>
      <c r="H13" s="59" t="s">
        <v>28</v>
      </c>
      <c r="I13" s="79" t="s">
        <v>902</v>
      </c>
      <c r="J13" s="222">
        <v>250000</v>
      </c>
      <c r="K13" s="237">
        <v>19035562684017</v>
      </c>
      <c r="L13" s="82" t="s">
        <v>29</v>
      </c>
      <c r="M13" s="559" t="s">
        <v>1195</v>
      </c>
      <c r="N13" s="192"/>
      <c r="O13" s="357"/>
    </row>
    <row r="14" spans="1:15" s="5" customFormat="1" ht="21.75" customHeight="1">
      <c r="A14" s="91">
        <v>4</v>
      </c>
      <c r="B14" s="92">
        <v>1921000746</v>
      </c>
      <c r="C14" s="430" t="s">
        <v>30</v>
      </c>
      <c r="D14" s="314" t="s">
        <v>31</v>
      </c>
      <c r="E14" s="199" t="s">
        <v>32</v>
      </c>
      <c r="F14" s="93" t="s">
        <v>455</v>
      </c>
      <c r="G14" s="94">
        <v>3.35</v>
      </c>
      <c r="H14" s="59" t="s">
        <v>16</v>
      </c>
      <c r="I14" s="79" t="s">
        <v>893</v>
      </c>
      <c r="J14" s="222">
        <v>350000</v>
      </c>
      <c r="K14" s="237">
        <v>65210001619757</v>
      </c>
      <c r="L14" s="82" t="s">
        <v>33</v>
      </c>
      <c r="M14" s="559" t="s">
        <v>1196</v>
      </c>
      <c r="N14" s="192"/>
      <c r="O14" s="357"/>
    </row>
    <row r="15" spans="1:15" s="5" customFormat="1" ht="21.75" customHeight="1">
      <c r="A15" s="116">
        <v>5</v>
      </c>
      <c r="B15" s="92">
        <v>1921000770</v>
      </c>
      <c r="C15" s="430" t="s">
        <v>34</v>
      </c>
      <c r="D15" s="314" t="s">
        <v>35</v>
      </c>
      <c r="E15" s="199" t="s">
        <v>32</v>
      </c>
      <c r="F15" s="93" t="s">
        <v>459</v>
      </c>
      <c r="G15" s="94">
        <v>3.35</v>
      </c>
      <c r="H15" s="59" t="s">
        <v>28</v>
      </c>
      <c r="I15" s="79" t="s">
        <v>893</v>
      </c>
      <c r="J15" s="222">
        <v>250000</v>
      </c>
      <c r="K15" s="237">
        <v>19036855540016</v>
      </c>
      <c r="L15" s="82" t="s">
        <v>29</v>
      </c>
      <c r="M15" s="559" t="s">
        <v>36</v>
      </c>
      <c r="N15" s="192"/>
      <c r="O15" s="357"/>
    </row>
    <row r="16" spans="1:15" s="5" customFormat="1" ht="21.75" customHeight="1">
      <c r="A16" s="91">
        <v>6</v>
      </c>
      <c r="B16" s="92">
        <v>1921001033</v>
      </c>
      <c r="C16" s="430" t="s">
        <v>37</v>
      </c>
      <c r="D16" s="314" t="s">
        <v>38</v>
      </c>
      <c r="E16" s="199" t="s">
        <v>39</v>
      </c>
      <c r="F16" s="93" t="s">
        <v>455</v>
      </c>
      <c r="G16" s="94">
        <v>3.3</v>
      </c>
      <c r="H16" s="59" t="s">
        <v>28</v>
      </c>
      <c r="I16" s="79" t="s">
        <v>902</v>
      </c>
      <c r="J16" s="222">
        <v>350000</v>
      </c>
      <c r="K16" s="257" t="s">
        <v>40</v>
      </c>
      <c r="L16" s="82" t="s">
        <v>41</v>
      </c>
      <c r="M16" s="559" t="s">
        <v>42</v>
      </c>
      <c r="N16" s="192"/>
      <c r="O16" s="357"/>
    </row>
    <row r="17" spans="1:15" s="5" customFormat="1" ht="21.75" customHeight="1">
      <c r="A17" s="116">
        <v>7</v>
      </c>
      <c r="B17" s="92">
        <v>1921001152</v>
      </c>
      <c r="C17" s="430" t="s">
        <v>43</v>
      </c>
      <c r="D17" s="314" t="s">
        <v>44</v>
      </c>
      <c r="E17" s="199" t="s">
        <v>39</v>
      </c>
      <c r="F17" s="93" t="s">
        <v>459</v>
      </c>
      <c r="G17" s="94">
        <v>3.25</v>
      </c>
      <c r="H17" s="59" t="s">
        <v>28</v>
      </c>
      <c r="I17" s="79" t="s">
        <v>902</v>
      </c>
      <c r="J17" s="222">
        <v>250000</v>
      </c>
      <c r="K17" s="257" t="s">
        <v>45</v>
      </c>
      <c r="L17" s="82" t="s">
        <v>41</v>
      </c>
      <c r="M17" s="559" t="s">
        <v>46</v>
      </c>
      <c r="N17" s="192"/>
      <c r="O17" s="357"/>
    </row>
    <row r="18" spans="1:15" s="5" customFormat="1" ht="21.75" customHeight="1">
      <c r="A18" s="91">
        <v>8</v>
      </c>
      <c r="B18" s="92">
        <v>1921000720</v>
      </c>
      <c r="C18" s="430" t="s">
        <v>945</v>
      </c>
      <c r="D18" s="314" t="s">
        <v>47</v>
      </c>
      <c r="E18" s="199" t="s">
        <v>48</v>
      </c>
      <c r="F18" s="93" t="s">
        <v>455</v>
      </c>
      <c r="G18" s="94">
        <v>3.9</v>
      </c>
      <c r="H18" s="59" t="s">
        <v>16</v>
      </c>
      <c r="I18" s="79" t="s">
        <v>1701</v>
      </c>
      <c r="J18" s="222">
        <v>350000</v>
      </c>
      <c r="K18" s="244" t="s">
        <v>50</v>
      </c>
      <c r="L18" s="82" t="s">
        <v>41</v>
      </c>
      <c r="M18" s="559" t="s">
        <v>1197</v>
      </c>
      <c r="N18" s="192"/>
      <c r="O18" s="357"/>
    </row>
    <row r="19" spans="1:15" s="5" customFormat="1" ht="21.75" customHeight="1">
      <c r="A19" s="116">
        <v>9</v>
      </c>
      <c r="B19" s="92">
        <v>1921000862</v>
      </c>
      <c r="C19" s="430" t="s">
        <v>1198</v>
      </c>
      <c r="D19" s="314" t="s">
        <v>51</v>
      </c>
      <c r="E19" s="199" t="s">
        <v>48</v>
      </c>
      <c r="F19" s="93" t="s">
        <v>459</v>
      </c>
      <c r="G19" s="94">
        <v>3.25</v>
      </c>
      <c r="H19" s="59" t="s">
        <v>28</v>
      </c>
      <c r="I19" s="79" t="s">
        <v>1701</v>
      </c>
      <c r="J19" s="222">
        <v>250000</v>
      </c>
      <c r="K19" s="237">
        <v>31310001405811</v>
      </c>
      <c r="L19" s="82" t="s">
        <v>33</v>
      </c>
      <c r="M19" s="559" t="s">
        <v>53</v>
      </c>
      <c r="N19" s="192"/>
      <c r="O19" s="357"/>
    </row>
    <row r="20" spans="1:15" s="5" customFormat="1" ht="21.75" customHeight="1">
      <c r="A20" s="91">
        <v>10</v>
      </c>
      <c r="B20" s="92">
        <v>1921000901</v>
      </c>
      <c r="C20" s="430" t="s">
        <v>54</v>
      </c>
      <c r="D20" s="314" t="s">
        <v>55</v>
      </c>
      <c r="E20" s="199" t="s">
        <v>56</v>
      </c>
      <c r="F20" s="93" t="s">
        <v>455</v>
      </c>
      <c r="G20" s="94">
        <v>3.74</v>
      </c>
      <c r="H20" s="59" t="s">
        <v>16</v>
      </c>
      <c r="I20" s="79" t="s">
        <v>1701</v>
      </c>
      <c r="J20" s="222">
        <v>350000</v>
      </c>
      <c r="K20" s="257" t="s">
        <v>58</v>
      </c>
      <c r="L20" s="82" t="s">
        <v>41</v>
      </c>
      <c r="M20" s="559" t="s">
        <v>59</v>
      </c>
      <c r="N20" s="192"/>
      <c r="O20" s="357"/>
    </row>
    <row r="21" spans="1:15" s="5" customFormat="1" ht="21.75" customHeight="1">
      <c r="A21" s="116">
        <v>11</v>
      </c>
      <c r="B21" s="92">
        <v>1921000908</v>
      </c>
      <c r="C21" s="430" t="s">
        <v>60</v>
      </c>
      <c r="D21" s="314" t="s">
        <v>61</v>
      </c>
      <c r="E21" s="199" t="s">
        <v>56</v>
      </c>
      <c r="F21" s="93" t="s">
        <v>459</v>
      </c>
      <c r="G21" s="94">
        <v>3.4</v>
      </c>
      <c r="H21" s="59" t="s">
        <v>28</v>
      </c>
      <c r="I21" s="79" t="s">
        <v>1701</v>
      </c>
      <c r="J21" s="222">
        <v>250000</v>
      </c>
      <c r="K21" s="258">
        <v>31310001227006</v>
      </c>
      <c r="L21" s="82" t="s">
        <v>33</v>
      </c>
      <c r="M21" s="559" t="s">
        <v>53</v>
      </c>
      <c r="N21" s="192"/>
      <c r="O21" s="357"/>
    </row>
    <row r="22" spans="1:15" s="383" customFormat="1" ht="21.75" customHeight="1">
      <c r="A22" s="91">
        <v>12</v>
      </c>
      <c r="B22" s="375">
        <v>1921001316</v>
      </c>
      <c r="C22" s="429" t="s">
        <v>1199</v>
      </c>
      <c r="D22" s="381" t="s">
        <v>62</v>
      </c>
      <c r="E22" s="376" t="s">
        <v>63</v>
      </c>
      <c r="F22" s="377" t="s">
        <v>455</v>
      </c>
      <c r="G22" s="116">
        <v>3.5</v>
      </c>
      <c r="H22" s="378" t="s">
        <v>16</v>
      </c>
      <c r="I22" s="379" t="s">
        <v>902</v>
      </c>
      <c r="J22" s="222">
        <v>350000</v>
      </c>
      <c r="K22" s="380">
        <v>107870396559</v>
      </c>
      <c r="L22" s="399" t="s">
        <v>17</v>
      </c>
      <c r="M22" s="558" t="s">
        <v>1200</v>
      </c>
      <c r="N22" s="382"/>
      <c r="O22" s="500"/>
    </row>
    <row r="23" spans="1:15" s="383" customFormat="1" ht="21.75" customHeight="1">
      <c r="A23" s="116">
        <v>13</v>
      </c>
      <c r="B23" s="375">
        <v>1921005525</v>
      </c>
      <c r="C23" s="429" t="s">
        <v>65</v>
      </c>
      <c r="D23" s="381" t="s">
        <v>66</v>
      </c>
      <c r="E23" s="376" t="s">
        <v>63</v>
      </c>
      <c r="F23" s="377" t="s">
        <v>459</v>
      </c>
      <c r="G23" s="116">
        <v>3.18</v>
      </c>
      <c r="H23" s="378" t="s">
        <v>28</v>
      </c>
      <c r="I23" s="379" t="s">
        <v>902</v>
      </c>
      <c r="J23" s="222">
        <v>250000</v>
      </c>
      <c r="K23" s="380">
        <v>101870370532</v>
      </c>
      <c r="L23" s="399" t="s">
        <v>17</v>
      </c>
      <c r="M23" s="558" t="s">
        <v>23</v>
      </c>
      <c r="N23" s="382"/>
      <c r="O23" s="500"/>
    </row>
    <row r="24" spans="1:15" s="5" customFormat="1" ht="21.75" customHeight="1">
      <c r="A24" s="91">
        <v>14</v>
      </c>
      <c r="B24" s="92">
        <v>1921005475</v>
      </c>
      <c r="C24" s="430" t="s">
        <v>1201</v>
      </c>
      <c r="D24" s="314" t="s">
        <v>636</v>
      </c>
      <c r="E24" s="199" t="s">
        <v>68</v>
      </c>
      <c r="F24" s="93" t="s">
        <v>455</v>
      </c>
      <c r="G24" s="94">
        <v>3.57</v>
      </c>
      <c r="H24" s="59" t="s">
        <v>28</v>
      </c>
      <c r="I24" s="79" t="s">
        <v>1701</v>
      </c>
      <c r="J24" s="222">
        <v>350000</v>
      </c>
      <c r="K24" s="237">
        <v>31310001291108</v>
      </c>
      <c r="L24" s="82" t="s">
        <v>33</v>
      </c>
      <c r="M24" s="559" t="s">
        <v>53</v>
      </c>
      <c r="N24" s="192"/>
      <c r="O24" s="357"/>
    </row>
    <row r="25" spans="1:15" s="5" customFormat="1" ht="21.75" customHeight="1">
      <c r="A25" s="116">
        <v>15</v>
      </c>
      <c r="B25" s="92">
        <v>1921005798</v>
      </c>
      <c r="C25" s="430" t="s">
        <v>1202</v>
      </c>
      <c r="D25" s="314" t="s">
        <v>44</v>
      </c>
      <c r="E25" s="199" t="s">
        <v>68</v>
      </c>
      <c r="F25" s="93" t="s">
        <v>459</v>
      </c>
      <c r="G25" s="94">
        <v>3.4</v>
      </c>
      <c r="H25" s="59" t="s">
        <v>28</v>
      </c>
      <c r="I25" s="79" t="s">
        <v>1701</v>
      </c>
      <c r="J25" s="222">
        <v>250000</v>
      </c>
      <c r="K25" s="237">
        <v>7500205440937</v>
      </c>
      <c r="L25" s="82" t="s">
        <v>277</v>
      </c>
      <c r="M25" s="559" t="s">
        <v>1711</v>
      </c>
      <c r="N25" s="192"/>
      <c r="O25" s="357"/>
    </row>
    <row r="26" spans="1:15" s="5" customFormat="1" ht="21.75" customHeight="1">
      <c r="A26" s="91">
        <v>16</v>
      </c>
      <c r="B26" s="92">
        <v>1921005641</v>
      </c>
      <c r="C26" s="430" t="s">
        <v>1203</v>
      </c>
      <c r="D26" s="314" t="s">
        <v>70</v>
      </c>
      <c r="E26" s="199" t="s">
        <v>71</v>
      </c>
      <c r="F26" s="93" t="s">
        <v>455</v>
      </c>
      <c r="G26" s="94">
        <v>3</v>
      </c>
      <c r="H26" s="59" t="s">
        <v>28</v>
      </c>
      <c r="I26" s="79" t="s">
        <v>1701</v>
      </c>
      <c r="J26" s="222">
        <v>350000</v>
      </c>
      <c r="K26" s="237">
        <v>6216072001</v>
      </c>
      <c r="L26" s="82" t="s">
        <v>114</v>
      </c>
      <c r="M26" s="559" t="s">
        <v>1204</v>
      </c>
      <c r="N26" s="192"/>
      <c r="O26" s="357"/>
    </row>
    <row r="27" spans="1:15" s="5" customFormat="1" ht="21.75" customHeight="1">
      <c r="A27" s="116">
        <v>17</v>
      </c>
      <c r="B27" s="92">
        <v>1921005588</v>
      </c>
      <c r="C27" s="430" t="s">
        <v>72</v>
      </c>
      <c r="D27" s="314" t="s">
        <v>73</v>
      </c>
      <c r="E27" s="199" t="s">
        <v>74</v>
      </c>
      <c r="F27" s="93" t="s">
        <v>459</v>
      </c>
      <c r="G27" s="94">
        <v>3.55</v>
      </c>
      <c r="H27" s="59" t="s">
        <v>16</v>
      </c>
      <c r="I27" s="79" t="s">
        <v>1701</v>
      </c>
      <c r="J27" s="222">
        <v>250000</v>
      </c>
      <c r="K27" s="257" t="s">
        <v>75</v>
      </c>
      <c r="L27" s="82" t="s">
        <v>41</v>
      </c>
      <c r="M27" s="559" t="s">
        <v>76</v>
      </c>
      <c r="N27" s="192"/>
      <c r="O27" s="357"/>
    </row>
    <row r="28" spans="1:15" s="5" customFormat="1" ht="21.75" customHeight="1">
      <c r="A28" s="91">
        <v>18</v>
      </c>
      <c r="B28" s="92">
        <v>1921005377</v>
      </c>
      <c r="C28" s="430" t="s">
        <v>1205</v>
      </c>
      <c r="D28" s="314" t="s">
        <v>1206</v>
      </c>
      <c r="E28" s="199" t="s">
        <v>79</v>
      </c>
      <c r="F28" s="93" t="s">
        <v>459</v>
      </c>
      <c r="G28" s="94">
        <v>3.72</v>
      </c>
      <c r="H28" s="59" t="s">
        <v>16</v>
      </c>
      <c r="I28" s="79" t="s">
        <v>902</v>
      </c>
      <c r="J28" s="222">
        <v>250000</v>
      </c>
      <c r="K28" s="257" t="s">
        <v>82</v>
      </c>
      <c r="L28" s="82" t="s">
        <v>83</v>
      </c>
      <c r="M28" s="559" t="s">
        <v>1207</v>
      </c>
      <c r="N28" s="192"/>
      <c r="O28" s="357"/>
    </row>
    <row r="29" spans="1:15" s="5" customFormat="1" ht="21.75" customHeight="1">
      <c r="A29" s="116">
        <v>19</v>
      </c>
      <c r="B29" s="92">
        <v>1921005705</v>
      </c>
      <c r="C29" s="430" t="s">
        <v>84</v>
      </c>
      <c r="D29" s="314" t="s">
        <v>85</v>
      </c>
      <c r="E29" s="199" t="s">
        <v>86</v>
      </c>
      <c r="F29" s="93" t="s">
        <v>455</v>
      </c>
      <c r="G29" s="94">
        <v>3.68</v>
      </c>
      <c r="H29" s="59" t="s">
        <v>16</v>
      </c>
      <c r="I29" s="79" t="s">
        <v>902</v>
      </c>
      <c r="J29" s="222">
        <v>350000</v>
      </c>
      <c r="K29" s="237">
        <v>31310001389012</v>
      </c>
      <c r="L29" s="82" t="s">
        <v>33</v>
      </c>
      <c r="M29" s="559" t="s">
        <v>630</v>
      </c>
      <c r="N29" s="192"/>
      <c r="O29" s="357"/>
    </row>
    <row r="30" spans="1:15" s="5" customFormat="1" ht="21.75" customHeight="1">
      <c r="A30" s="91">
        <v>20</v>
      </c>
      <c r="B30" s="92">
        <v>1921005728</v>
      </c>
      <c r="C30" s="430" t="s">
        <v>87</v>
      </c>
      <c r="D30" s="314" t="s">
        <v>61</v>
      </c>
      <c r="E30" s="199" t="s">
        <v>86</v>
      </c>
      <c r="F30" s="93" t="s">
        <v>459</v>
      </c>
      <c r="G30" s="94">
        <v>3.25</v>
      </c>
      <c r="H30" s="59" t="s">
        <v>28</v>
      </c>
      <c r="I30" s="79" t="s">
        <v>902</v>
      </c>
      <c r="J30" s="222">
        <v>250000</v>
      </c>
      <c r="K30" s="257" t="s">
        <v>89</v>
      </c>
      <c r="L30" s="82" t="s">
        <v>589</v>
      </c>
      <c r="M30" s="559" t="s">
        <v>90</v>
      </c>
      <c r="N30" s="192"/>
      <c r="O30" s="357"/>
    </row>
    <row r="31" spans="1:15" s="5" customFormat="1" ht="21.75" customHeight="1">
      <c r="A31" s="116">
        <v>21</v>
      </c>
      <c r="B31" s="92">
        <v>1921005428</v>
      </c>
      <c r="C31" s="430" t="s">
        <v>1208</v>
      </c>
      <c r="D31" s="314" t="s">
        <v>91</v>
      </c>
      <c r="E31" s="199" t="s">
        <v>92</v>
      </c>
      <c r="F31" s="93" t="s">
        <v>459</v>
      </c>
      <c r="G31" s="94">
        <v>3.01</v>
      </c>
      <c r="H31" s="59" t="s">
        <v>28</v>
      </c>
      <c r="I31" s="79" t="s">
        <v>902</v>
      </c>
      <c r="J31" s="222">
        <v>250000</v>
      </c>
      <c r="K31" s="257" t="s">
        <v>93</v>
      </c>
      <c r="L31" s="82" t="s">
        <v>41</v>
      </c>
      <c r="M31" s="559" t="s">
        <v>1209</v>
      </c>
      <c r="N31" s="192"/>
      <c r="O31" s="357"/>
    </row>
    <row r="32" spans="1:15" s="5" customFormat="1" ht="21.75" customHeight="1">
      <c r="A32" s="91">
        <v>22</v>
      </c>
      <c r="B32" s="92">
        <v>1921005639</v>
      </c>
      <c r="C32" s="430" t="s">
        <v>1210</v>
      </c>
      <c r="D32" s="314" t="s">
        <v>1211</v>
      </c>
      <c r="E32" s="199" t="s">
        <v>96</v>
      </c>
      <c r="F32" s="93" t="s">
        <v>455</v>
      </c>
      <c r="G32" s="94">
        <v>3.25</v>
      </c>
      <c r="H32" s="59" t="s">
        <v>16</v>
      </c>
      <c r="I32" s="79" t="s">
        <v>902</v>
      </c>
      <c r="J32" s="222">
        <v>350000</v>
      </c>
      <c r="K32" s="237">
        <v>8007041095430</v>
      </c>
      <c r="L32" s="400" t="s">
        <v>1708</v>
      </c>
      <c r="M32" s="559" t="s">
        <v>1212</v>
      </c>
      <c r="N32" s="192"/>
      <c r="O32" s="357"/>
    </row>
    <row r="33" spans="1:15" s="5" customFormat="1" ht="21.75" customHeight="1">
      <c r="A33" s="116">
        <v>23</v>
      </c>
      <c r="B33" s="92">
        <v>1921005530</v>
      </c>
      <c r="C33" s="430" t="s">
        <v>97</v>
      </c>
      <c r="D33" s="314" t="s">
        <v>98</v>
      </c>
      <c r="E33" s="199" t="s">
        <v>96</v>
      </c>
      <c r="F33" s="93" t="s">
        <v>459</v>
      </c>
      <c r="G33" s="94">
        <v>3.8</v>
      </c>
      <c r="H33" s="59" t="s">
        <v>28</v>
      </c>
      <c r="I33" s="79" t="s">
        <v>902</v>
      </c>
      <c r="J33" s="222">
        <v>250000</v>
      </c>
      <c r="K33" s="237">
        <v>31310001556348</v>
      </c>
      <c r="L33" s="82" t="s">
        <v>33</v>
      </c>
      <c r="M33" s="559" t="s">
        <v>53</v>
      </c>
      <c r="N33" s="192"/>
      <c r="O33" s="357"/>
    </row>
    <row r="34" spans="1:15" s="5" customFormat="1" ht="21.75" customHeight="1">
      <c r="A34" s="91">
        <v>24</v>
      </c>
      <c r="B34" s="92">
        <v>1921005405</v>
      </c>
      <c r="C34" s="430" t="s">
        <v>102</v>
      </c>
      <c r="D34" s="314" t="s">
        <v>103</v>
      </c>
      <c r="E34" s="199" t="s">
        <v>104</v>
      </c>
      <c r="F34" s="93" t="s">
        <v>455</v>
      </c>
      <c r="G34" s="94">
        <v>3.08</v>
      </c>
      <c r="H34" s="59" t="s">
        <v>28</v>
      </c>
      <c r="I34" s="79" t="s">
        <v>893</v>
      </c>
      <c r="J34" s="222">
        <v>350000</v>
      </c>
      <c r="K34" s="237">
        <v>31310001254697</v>
      </c>
      <c r="L34" s="82" t="s">
        <v>33</v>
      </c>
      <c r="M34" s="559" t="s">
        <v>53</v>
      </c>
      <c r="N34" s="192"/>
      <c r="O34" s="357"/>
    </row>
    <row r="35" spans="1:15" s="5" customFormat="1" ht="21.75" customHeight="1">
      <c r="A35" s="116">
        <v>25</v>
      </c>
      <c r="B35" s="92">
        <v>1921005486</v>
      </c>
      <c r="C35" s="430" t="s">
        <v>107</v>
      </c>
      <c r="D35" s="314" t="s">
        <v>99</v>
      </c>
      <c r="E35" s="199" t="s">
        <v>108</v>
      </c>
      <c r="F35" s="93" t="s">
        <v>455</v>
      </c>
      <c r="G35" s="94">
        <v>3.08</v>
      </c>
      <c r="H35" s="59" t="s">
        <v>16</v>
      </c>
      <c r="I35" s="79" t="s">
        <v>893</v>
      </c>
      <c r="J35" s="222">
        <v>350000</v>
      </c>
      <c r="K35" s="257" t="s">
        <v>110</v>
      </c>
      <c r="L35" s="82" t="s">
        <v>277</v>
      </c>
      <c r="M35" s="559" t="s">
        <v>1712</v>
      </c>
      <c r="N35" s="192"/>
      <c r="O35" s="357"/>
    </row>
    <row r="36" spans="1:15" s="5" customFormat="1" ht="21.75" customHeight="1">
      <c r="A36" s="91">
        <v>26</v>
      </c>
      <c r="B36" s="92">
        <v>1921000885</v>
      </c>
      <c r="C36" s="430" t="s">
        <v>111</v>
      </c>
      <c r="D36" s="314" t="s">
        <v>112</v>
      </c>
      <c r="E36" s="199" t="s">
        <v>108</v>
      </c>
      <c r="F36" s="93" t="s">
        <v>459</v>
      </c>
      <c r="G36" s="94">
        <v>3.25</v>
      </c>
      <c r="H36" s="59" t="s">
        <v>16</v>
      </c>
      <c r="I36" s="79" t="s">
        <v>902</v>
      </c>
      <c r="J36" s="222">
        <v>250000</v>
      </c>
      <c r="K36" s="257" t="s">
        <v>113</v>
      </c>
      <c r="L36" s="82" t="s">
        <v>114</v>
      </c>
      <c r="M36" s="559" t="s">
        <v>1213</v>
      </c>
      <c r="N36" s="192"/>
      <c r="O36" s="357"/>
    </row>
    <row r="37" spans="1:15" s="5" customFormat="1" ht="21.75" customHeight="1">
      <c r="A37" s="116">
        <v>27</v>
      </c>
      <c r="B37" s="92">
        <v>2021008368</v>
      </c>
      <c r="C37" s="430" t="s">
        <v>1214</v>
      </c>
      <c r="D37" s="314" t="s">
        <v>61</v>
      </c>
      <c r="E37" s="199" t="s">
        <v>121</v>
      </c>
      <c r="F37" s="93" t="s">
        <v>455</v>
      </c>
      <c r="G37" s="94">
        <v>3.27</v>
      </c>
      <c r="H37" s="59" t="s">
        <v>28</v>
      </c>
      <c r="I37" s="79" t="s">
        <v>902</v>
      </c>
      <c r="J37" s="222">
        <v>350000</v>
      </c>
      <c r="K37" s="257" t="s">
        <v>1215</v>
      </c>
      <c r="L37" s="82" t="s">
        <v>589</v>
      </c>
      <c r="M37" s="350" t="s">
        <v>1216</v>
      </c>
      <c r="N37" s="193"/>
      <c r="O37" s="501"/>
    </row>
    <row r="38" spans="1:15" s="383" customFormat="1" ht="21.75" customHeight="1">
      <c r="A38" s="91">
        <v>28</v>
      </c>
      <c r="B38" s="375">
        <v>2021008397</v>
      </c>
      <c r="C38" s="429" t="s">
        <v>87</v>
      </c>
      <c r="D38" s="381" t="s">
        <v>122</v>
      </c>
      <c r="E38" s="376" t="s">
        <v>121</v>
      </c>
      <c r="F38" s="377" t="s">
        <v>459</v>
      </c>
      <c r="G38" s="116">
        <v>3.4</v>
      </c>
      <c r="H38" s="378" t="s">
        <v>28</v>
      </c>
      <c r="I38" s="379" t="s">
        <v>902</v>
      </c>
      <c r="J38" s="222">
        <v>250000</v>
      </c>
      <c r="K38" s="380">
        <v>101872585528</v>
      </c>
      <c r="L38" s="399" t="s">
        <v>17</v>
      </c>
      <c r="M38" s="560" t="s">
        <v>1803</v>
      </c>
      <c r="N38" s="384"/>
      <c r="O38" s="81"/>
    </row>
    <row r="39" spans="1:15" s="5" customFormat="1" ht="21.75" customHeight="1">
      <c r="A39" s="116">
        <v>29</v>
      </c>
      <c r="B39" s="92">
        <v>2021003821</v>
      </c>
      <c r="C39" s="431" t="s">
        <v>124</v>
      </c>
      <c r="D39" s="432" t="s">
        <v>125</v>
      </c>
      <c r="E39" s="199" t="s">
        <v>126</v>
      </c>
      <c r="F39" s="93" t="s">
        <v>455</v>
      </c>
      <c r="G39" s="97">
        <v>3.88</v>
      </c>
      <c r="H39" s="59" t="s">
        <v>16</v>
      </c>
      <c r="I39" s="79" t="s">
        <v>902</v>
      </c>
      <c r="J39" s="222">
        <v>350000</v>
      </c>
      <c r="K39" s="236" t="s">
        <v>128</v>
      </c>
      <c r="L39" s="82" t="s">
        <v>41</v>
      </c>
      <c r="M39" s="353" t="s">
        <v>46</v>
      </c>
      <c r="N39" s="194"/>
      <c r="O39" s="501"/>
    </row>
    <row r="40" spans="1:15" s="5" customFormat="1" ht="21.75" customHeight="1">
      <c r="A40" s="91">
        <v>30</v>
      </c>
      <c r="B40" s="92">
        <v>2021003939</v>
      </c>
      <c r="C40" s="430" t="s">
        <v>1218</v>
      </c>
      <c r="D40" s="314" t="s">
        <v>1219</v>
      </c>
      <c r="E40" s="199" t="s">
        <v>126</v>
      </c>
      <c r="F40" s="93" t="s">
        <v>459</v>
      </c>
      <c r="G40" s="94">
        <v>3.65</v>
      </c>
      <c r="H40" s="59" t="s">
        <v>16</v>
      </c>
      <c r="I40" s="79" t="s">
        <v>902</v>
      </c>
      <c r="J40" s="222">
        <v>250000</v>
      </c>
      <c r="K40" s="237">
        <v>1017333945</v>
      </c>
      <c r="L40" s="82" t="s">
        <v>41</v>
      </c>
      <c r="M40" s="350" t="s">
        <v>129</v>
      </c>
      <c r="N40" s="193"/>
      <c r="O40" s="501"/>
    </row>
    <row r="41" spans="1:15" s="5" customFormat="1" ht="21.75" customHeight="1">
      <c r="A41" s="116">
        <v>31</v>
      </c>
      <c r="B41" s="92">
        <v>2021008307</v>
      </c>
      <c r="C41" s="430" t="s">
        <v>130</v>
      </c>
      <c r="D41" s="314" t="s">
        <v>131</v>
      </c>
      <c r="E41" s="199" t="s">
        <v>132</v>
      </c>
      <c r="F41" s="93" t="s">
        <v>455</v>
      </c>
      <c r="G41" s="94">
        <v>3.47</v>
      </c>
      <c r="H41" s="59" t="s">
        <v>16</v>
      </c>
      <c r="I41" s="79" t="s">
        <v>902</v>
      </c>
      <c r="J41" s="222">
        <v>350000</v>
      </c>
      <c r="K41" s="237">
        <v>1012609177</v>
      </c>
      <c r="L41" s="82" t="s">
        <v>41</v>
      </c>
      <c r="M41" s="350" t="s">
        <v>1220</v>
      </c>
      <c r="N41" s="193"/>
      <c r="O41" s="501"/>
    </row>
    <row r="42" spans="1:15" s="5" customFormat="1" ht="21.75" customHeight="1">
      <c r="A42" s="91">
        <v>32</v>
      </c>
      <c r="B42" s="92">
        <v>2021008272</v>
      </c>
      <c r="C42" s="430" t="s">
        <v>135</v>
      </c>
      <c r="D42" s="314" t="s">
        <v>136</v>
      </c>
      <c r="E42" s="199" t="s">
        <v>132</v>
      </c>
      <c r="F42" s="93" t="s">
        <v>459</v>
      </c>
      <c r="G42" s="94">
        <v>3.24</v>
      </c>
      <c r="H42" s="59" t="s">
        <v>28</v>
      </c>
      <c r="I42" s="79" t="s">
        <v>902</v>
      </c>
      <c r="J42" s="222">
        <v>250000</v>
      </c>
      <c r="K42" s="237">
        <v>4204231003386</v>
      </c>
      <c r="L42" s="82" t="s">
        <v>277</v>
      </c>
      <c r="M42" s="350" t="s">
        <v>1713</v>
      </c>
      <c r="N42" s="193"/>
      <c r="O42" s="501"/>
    </row>
    <row r="43" spans="1:15" s="5" customFormat="1" ht="21.75" customHeight="1">
      <c r="A43" s="116">
        <v>33</v>
      </c>
      <c r="B43" s="92">
        <v>2021007017</v>
      </c>
      <c r="C43" s="430" t="s">
        <v>115</v>
      </c>
      <c r="D43" s="314" t="s">
        <v>35</v>
      </c>
      <c r="E43" s="199" t="s">
        <v>138</v>
      </c>
      <c r="F43" s="93" t="s">
        <v>455</v>
      </c>
      <c r="G43" s="94">
        <v>3.43</v>
      </c>
      <c r="H43" s="59" t="s">
        <v>28</v>
      </c>
      <c r="I43" s="79" t="s">
        <v>902</v>
      </c>
      <c r="J43" s="222">
        <v>350000</v>
      </c>
      <c r="K43" s="257" t="s">
        <v>139</v>
      </c>
      <c r="L43" s="82" t="s">
        <v>589</v>
      </c>
      <c r="M43" s="350" t="s">
        <v>1221</v>
      </c>
      <c r="N43" s="193"/>
      <c r="O43" s="501"/>
    </row>
    <row r="44" spans="1:15" s="5" customFormat="1" ht="21.75" customHeight="1">
      <c r="A44" s="91">
        <v>34</v>
      </c>
      <c r="B44" s="92">
        <v>2021008351</v>
      </c>
      <c r="C44" s="430" t="s">
        <v>1222</v>
      </c>
      <c r="D44" s="314" t="s">
        <v>145</v>
      </c>
      <c r="E44" s="199" t="s">
        <v>143</v>
      </c>
      <c r="F44" s="93" t="s">
        <v>459</v>
      </c>
      <c r="G44" s="94">
        <v>2.98</v>
      </c>
      <c r="H44" s="59" t="s">
        <v>28</v>
      </c>
      <c r="I44" s="79" t="s">
        <v>902</v>
      </c>
      <c r="J44" s="222">
        <v>250000</v>
      </c>
      <c r="K44" s="258">
        <v>4813205399546</v>
      </c>
      <c r="L44" s="82" t="s">
        <v>277</v>
      </c>
      <c r="M44" s="561" t="s">
        <v>1223</v>
      </c>
      <c r="N44" s="195"/>
      <c r="O44" s="501"/>
    </row>
    <row r="45" spans="1:15" s="5" customFormat="1" ht="21.75" customHeight="1">
      <c r="A45" s="116">
        <v>35</v>
      </c>
      <c r="B45" s="92">
        <v>2021001829</v>
      </c>
      <c r="C45" s="430" t="s">
        <v>1183</v>
      </c>
      <c r="D45" s="314" t="s">
        <v>150</v>
      </c>
      <c r="E45" s="199" t="s">
        <v>148</v>
      </c>
      <c r="F45" s="93" t="s">
        <v>459</v>
      </c>
      <c r="G45" s="94">
        <v>3.21</v>
      </c>
      <c r="H45" s="59" t="s">
        <v>28</v>
      </c>
      <c r="I45" s="79" t="s">
        <v>902</v>
      </c>
      <c r="J45" s="222">
        <v>250000</v>
      </c>
      <c r="K45" s="237">
        <v>19035779207012</v>
      </c>
      <c r="L45" s="82" t="s">
        <v>29</v>
      </c>
      <c r="M45" s="350" t="s">
        <v>152</v>
      </c>
      <c r="N45" s="193"/>
      <c r="O45" s="501"/>
    </row>
    <row r="46" spans="1:15" s="5" customFormat="1" ht="21.75" customHeight="1">
      <c r="A46" s="91">
        <v>36</v>
      </c>
      <c r="B46" s="92">
        <v>2021001697</v>
      </c>
      <c r="C46" s="430" t="s">
        <v>153</v>
      </c>
      <c r="D46" s="314" t="s">
        <v>154</v>
      </c>
      <c r="E46" s="199" t="s">
        <v>155</v>
      </c>
      <c r="F46" s="93" t="s">
        <v>455</v>
      </c>
      <c r="G46" s="94">
        <v>3.3</v>
      </c>
      <c r="H46" s="59" t="s">
        <v>16</v>
      </c>
      <c r="I46" s="79" t="s">
        <v>902</v>
      </c>
      <c r="J46" s="222">
        <v>350000</v>
      </c>
      <c r="K46" s="237">
        <v>73710000393922</v>
      </c>
      <c r="L46" s="82" t="s">
        <v>33</v>
      </c>
      <c r="M46" s="350" t="s">
        <v>1224</v>
      </c>
      <c r="N46" s="193"/>
      <c r="O46" s="501"/>
    </row>
    <row r="47" spans="1:15" s="383" customFormat="1" ht="21.75" customHeight="1">
      <c r="A47" s="116">
        <v>37</v>
      </c>
      <c r="B47" s="375">
        <v>2021001640</v>
      </c>
      <c r="C47" s="429" t="s">
        <v>1225</v>
      </c>
      <c r="D47" s="381" t="s">
        <v>1226</v>
      </c>
      <c r="E47" s="376" t="s">
        <v>155</v>
      </c>
      <c r="F47" s="377" t="s">
        <v>459</v>
      </c>
      <c r="G47" s="116">
        <v>2.95</v>
      </c>
      <c r="H47" s="378" t="s">
        <v>28</v>
      </c>
      <c r="I47" s="379" t="s">
        <v>902</v>
      </c>
      <c r="J47" s="222">
        <v>250000</v>
      </c>
      <c r="K47" s="385" t="s">
        <v>158</v>
      </c>
      <c r="L47" s="399" t="s">
        <v>17</v>
      </c>
      <c r="M47" s="562" t="s">
        <v>1804</v>
      </c>
      <c r="N47" s="384"/>
      <c r="O47" s="81"/>
    </row>
    <row r="48" spans="1:15" s="5" customFormat="1" ht="21.75" customHeight="1">
      <c r="A48" s="91">
        <v>38</v>
      </c>
      <c r="B48" s="92">
        <v>2021001731</v>
      </c>
      <c r="C48" s="430" t="s">
        <v>159</v>
      </c>
      <c r="D48" s="314" t="s">
        <v>160</v>
      </c>
      <c r="E48" s="199" t="s">
        <v>161</v>
      </c>
      <c r="F48" s="93" t="s">
        <v>455</v>
      </c>
      <c r="G48" s="94">
        <v>3</v>
      </c>
      <c r="H48" s="59" t="s">
        <v>16</v>
      </c>
      <c r="I48" s="79" t="s">
        <v>893</v>
      </c>
      <c r="J48" s="222">
        <v>350000</v>
      </c>
      <c r="K48" s="237">
        <v>19036896172013</v>
      </c>
      <c r="L48" s="82" t="s">
        <v>29</v>
      </c>
      <c r="M48" s="350" t="s">
        <v>163</v>
      </c>
      <c r="N48" s="193"/>
      <c r="O48" s="501"/>
    </row>
    <row r="49" spans="1:15" s="5" customFormat="1" ht="21.75" customHeight="1">
      <c r="A49" s="116">
        <v>39</v>
      </c>
      <c r="B49" s="92">
        <v>2021000146</v>
      </c>
      <c r="C49" s="430" t="s">
        <v>164</v>
      </c>
      <c r="D49" s="314" t="s">
        <v>78</v>
      </c>
      <c r="E49" s="199" t="s">
        <v>165</v>
      </c>
      <c r="F49" s="93" t="s">
        <v>455</v>
      </c>
      <c r="G49" s="94">
        <v>2.85</v>
      </c>
      <c r="H49" s="59" t="s">
        <v>28</v>
      </c>
      <c r="I49" s="79" t="s">
        <v>893</v>
      </c>
      <c r="J49" s="222">
        <v>350000</v>
      </c>
      <c r="K49" s="257" t="s">
        <v>166</v>
      </c>
      <c r="L49" s="82" t="s">
        <v>114</v>
      </c>
      <c r="M49" s="350" t="s">
        <v>953</v>
      </c>
      <c r="N49" s="193"/>
      <c r="O49" s="501"/>
    </row>
    <row r="50" spans="1:15" s="5" customFormat="1" ht="21.75" customHeight="1">
      <c r="A50" s="91">
        <v>40</v>
      </c>
      <c r="B50" s="92">
        <v>2021008430</v>
      </c>
      <c r="C50" s="430" t="s">
        <v>1227</v>
      </c>
      <c r="D50" s="314" t="s">
        <v>142</v>
      </c>
      <c r="E50" s="199" t="s">
        <v>169</v>
      </c>
      <c r="F50" s="93" t="s">
        <v>455</v>
      </c>
      <c r="G50" s="94">
        <v>3.44</v>
      </c>
      <c r="H50" s="59" t="s">
        <v>28</v>
      </c>
      <c r="I50" s="79" t="s">
        <v>902</v>
      </c>
      <c r="J50" s="222">
        <v>350000</v>
      </c>
      <c r="K50" s="259" t="s">
        <v>1228</v>
      </c>
      <c r="L50" s="82" t="s">
        <v>589</v>
      </c>
      <c r="M50" s="350" t="s">
        <v>1229</v>
      </c>
      <c r="N50" s="193"/>
      <c r="O50" s="501"/>
    </row>
    <row r="51" spans="1:15" s="5" customFormat="1" ht="21.75" customHeight="1">
      <c r="A51" s="116">
        <v>41</v>
      </c>
      <c r="B51" s="92">
        <v>2021008471</v>
      </c>
      <c r="C51" s="430" t="s">
        <v>167</v>
      </c>
      <c r="D51" s="314" t="s">
        <v>168</v>
      </c>
      <c r="E51" s="199" t="s">
        <v>169</v>
      </c>
      <c r="F51" s="93" t="s">
        <v>459</v>
      </c>
      <c r="G51" s="94">
        <v>3.28</v>
      </c>
      <c r="H51" s="59" t="s">
        <v>16</v>
      </c>
      <c r="I51" s="79" t="s">
        <v>902</v>
      </c>
      <c r="J51" s="222">
        <v>250000</v>
      </c>
      <c r="K51" s="257" t="s">
        <v>170</v>
      </c>
      <c r="L51" s="82" t="s">
        <v>41</v>
      </c>
      <c r="M51" s="350" t="s">
        <v>1230</v>
      </c>
      <c r="N51" s="193"/>
      <c r="O51" s="501"/>
    </row>
    <row r="52" spans="1:15" s="5" customFormat="1" ht="21.75" customHeight="1">
      <c r="A52" s="91">
        <v>42</v>
      </c>
      <c r="B52" s="92">
        <v>2021008581</v>
      </c>
      <c r="C52" s="430" t="s">
        <v>814</v>
      </c>
      <c r="D52" s="314" t="s">
        <v>1231</v>
      </c>
      <c r="E52" s="199" t="s">
        <v>172</v>
      </c>
      <c r="F52" s="93" t="s">
        <v>455</v>
      </c>
      <c r="G52" s="94">
        <v>3.18</v>
      </c>
      <c r="H52" s="59" t="s">
        <v>28</v>
      </c>
      <c r="I52" s="79" t="s">
        <v>902</v>
      </c>
      <c r="J52" s="222">
        <v>350000</v>
      </c>
      <c r="K52" s="237">
        <v>1016439375</v>
      </c>
      <c r="L52" s="82" t="s">
        <v>41</v>
      </c>
      <c r="M52" s="350" t="s">
        <v>1232</v>
      </c>
      <c r="N52" s="193"/>
      <c r="O52" s="501"/>
    </row>
    <row r="53" spans="1:15" s="5" customFormat="1" ht="21.75" customHeight="1">
      <c r="A53" s="116">
        <v>43</v>
      </c>
      <c r="B53" s="92">
        <v>2021008470</v>
      </c>
      <c r="C53" s="430" t="s">
        <v>173</v>
      </c>
      <c r="D53" s="314" t="s">
        <v>174</v>
      </c>
      <c r="E53" s="199" t="s">
        <v>172</v>
      </c>
      <c r="F53" s="93" t="s">
        <v>459</v>
      </c>
      <c r="G53" s="94">
        <v>2.72</v>
      </c>
      <c r="H53" s="59" t="s">
        <v>28</v>
      </c>
      <c r="I53" s="79" t="s">
        <v>893</v>
      </c>
      <c r="J53" s="222">
        <v>250000</v>
      </c>
      <c r="K53" s="237">
        <v>1016002994</v>
      </c>
      <c r="L53" s="82" t="s">
        <v>41</v>
      </c>
      <c r="M53" s="350" t="s">
        <v>1233</v>
      </c>
      <c r="N53" s="193"/>
      <c r="O53" s="501"/>
    </row>
    <row r="54" spans="1:15" s="5" customFormat="1" ht="21.75" customHeight="1">
      <c r="A54" s="91">
        <v>44</v>
      </c>
      <c r="B54" s="92">
        <v>2021008544</v>
      </c>
      <c r="C54" s="430" t="s">
        <v>175</v>
      </c>
      <c r="D54" s="314" t="s">
        <v>22</v>
      </c>
      <c r="E54" s="199" t="s">
        <v>176</v>
      </c>
      <c r="F54" s="93" t="s">
        <v>455</v>
      </c>
      <c r="G54" s="94">
        <v>3.04</v>
      </c>
      <c r="H54" s="59" t="s">
        <v>28</v>
      </c>
      <c r="I54" s="79" t="s">
        <v>902</v>
      </c>
      <c r="J54" s="222">
        <v>350000</v>
      </c>
      <c r="K54" s="257" t="s">
        <v>177</v>
      </c>
      <c r="L54" s="82" t="s">
        <v>589</v>
      </c>
      <c r="M54" s="350" t="s">
        <v>178</v>
      </c>
      <c r="N54" s="193"/>
      <c r="O54" s="501"/>
    </row>
    <row r="55" spans="1:15" s="5" customFormat="1" ht="21.75" customHeight="1">
      <c r="A55" s="116">
        <v>45</v>
      </c>
      <c r="B55" s="92">
        <v>2021008240</v>
      </c>
      <c r="C55" s="430" t="s">
        <v>182</v>
      </c>
      <c r="D55" s="314" t="s">
        <v>183</v>
      </c>
      <c r="E55" s="199" t="s">
        <v>184</v>
      </c>
      <c r="F55" s="93" t="s">
        <v>455</v>
      </c>
      <c r="G55" s="94">
        <v>3.18</v>
      </c>
      <c r="H55" s="59" t="s">
        <v>16</v>
      </c>
      <c r="I55" s="79" t="s">
        <v>893</v>
      </c>
      <c r="J55" s="222">
        <v>350000</v>
      </c>
      <c r="K55" s="237">
        <v>1017254259</v>
      </c>
      <c r="L55" s="82" t="s">
        <v>41</v>
      </c>
      <c r="M55" s="350" t="s">
        <v>129</v>
      </c>
      <c r="N55" s="193"/>
      <c r="O55" s="501"/>
    </row>
    <row r="56" spans="1:15" s="5" customFormat="1" ht="21.75" customHeight="1">
      <c r="A56" s="91">
        <v>46</v>
      </c>
      <c r="B56" s="92">
        <v>2021007918</v>
      </c>
      <c r="C56" s="430" t="s">
        <v>1820</v>
      </c>
      <c r="D56" s="314" t="s">
        <v>1821</v>
      </c>
      <c r="E56" s="199" t="s">
        <v>184</v>
      </c>
      <c r="F56" s="93" t="s">
        <v>459</v>
      </c>
      <c r="G56" s="94">
        <v>3.74</v>
      </c>
      <c r="H56" s="59" t="s">
        <v>28</v>
      </c>
      <c r="I56" s="79" t="s">
        <v>893</v>
      </c>
      <c r="J56" s="222">
        <v>250000</v>
      </c>
      <c r="K56" s="237">
        <v>1017597726</v>
      </c>
      <c r="L56" s="82" t="s">
        <v>41</v>
      </c>
      <c r="M56" s="350" t="s">
        <v>496</v>
      </c>
      <c r="N56" s="193"/>
      <c r="O56" s="501"/>
    </row>
    <row r="57" spans="1:15" s="5" customFormat="1" ht="21.75" customHeight="1">
      <c r="A57" s="116">
        <v>47</v>
      </c>
      <c r="B57" s="92">
        <v>2021008328</v>
      </c>
      <c r="C57" s="430" t="s">
        <v>186</v>
      </c>
      <c r="D57" s="314" t="s">
        <v>179</v>
      </c>
      <c r="E57" s="199" t="s">
        <v>187</v>
      </c>
      <c r="F57" s="93" t="s">
        <v>455</v>
      </c>
      <c r="G57" s="94">
        <v>3.33</v>
      </c>
      <c r="H57" s="59" t="s">
        <v>28</v>
      </c>
      <c r="I57" s="79" t="s">
        <v>902</v>
      </c>
      <c r="J57" s="222">
        <v>350000</v>
      </c>
      <c r="K57" s="260">
        <v>3986202901</v>
      </c>
      <c r="L57" s="82" t="s">
        <v>589</v>
      </c>
      <c r="M57" s="352" t="s">
        <v>1234</v>
      </c>
      <c r="N57" s="108"/>
      <c r="O57" s="501"/>
    </row>
    <row r="58" spans="1:15" s="5" customFormat="1" ht="21.75" customHeight="1">
      <c r="A58" s="91">
        <v>48</v>
      </c>
      <c r="B58" s="92">
        <v>2121001905</v>
      </c>
      <c r="C58" s="430" t="s">
        <v>188</v>
      </c>
      <c r="D58" s="314" t="s">
        <v>189</v>
      </c>
      <c r="E58" s="199" t="s">
        <v>190</v>
      </c>
      <c r="F58" s="93" t="s">
        <v>455</v>
      </c>
      <c r="G58" s="94" t="s">
        <v>1235</v>
      </c>
      <c r="H58" s="59" t="s">
        <v>16</v>
      </c>
      <c r="I58" s="79" t="s">
        <v>902</v>
      </c>
      <c r="J58" s="222">
        <v>350000</v>
      </c>
      <c r="K58" s="257" t="s">
        <v>191</v>
      </c>
      <c r="L58" s="82" t="s">
        <v>41</v>
      </c>
      <c r="M58" s="350" t="s">
        <v>501</v>
      </c>
      <c r="N58" s="96"/>
      <c r="O58" s="145"/>
    </row>
    <row r="59" spans="1:15" s="5" customFormat="1" ht="21.75" customHeight="1">
      <c r="A59" s="116">
        <v>49</v>
      </c>
      <c r="B59" s="92">
        <v>2121007601</v>
      </c>
      <c r="C59" s="430" t="s">
        <v>192</v>
      </c>
      <c r="D59" s="314" t="s">
        <v>1236</v>
      </c>
      <c r="E59" s="199" t="s">
        <v>190</v>
      </c>
      <c r="F59" s="93" t="s">
        <v>459</v>
      </c>
      <c r="G59" s="94">
        <v>3.5</v>
      </c>
      <c r="H59" s="59" t="s">
        <v>16</v>
      </c>
      <c r="I59" s="79" t="s">
        <v>902</v>
      </c>
      <c r="J59" s="222">
        <v>250000</v>
      </c>
      <c r="K59" s="237">
        <v>1023200927</v>
      </c>
      <c r="L59" s="82" t="s">
        <v>41</v>
      </c>
      <c r="M59" s="350" t="s">
        <v>193</v>
      </c>
      <c r="N59" s="96"/>
      <c r="O59" s="145"/>
    </row>
    <row r="60" spans="1:15" s="5" customFormat="1" ht="21.75" customHeight="1">
      <c r="A60" s="91">
        <v>50</v>
      </c>
      <c r="B60" s="92">
        <v>2121007378</v>
      </c>
      <c r="C60" s="430" t="s">
        <v>194</v>
      </c>
      <c r="D60" s="314" t="s">
        <v>195</v>
      </c>
      <c r="E60" s="199" t="s">
        <v>196</v>
      </c>
      <c r="F60" s="93" t="s">
        <v>455</v>
      </c>
      <c r="G60" s="94">
        <v>3.61</v>
      </c>
      <c r="H60" s="59" t="s">
        <v>16</v>
      </c>
      <c r="I60" s="79" t="s">
        <v>893</v>
      </c>
      <c r="J60" s="222">
        <v>350000</v>
      </c>
      <c r="K60" s="257" t="s">
        <v>197</v>
      </c>
      <c r="L60" s="82" t="s">
        <v>83</v>
      </c>
      <c r="M60" s="350" t="s">
        <v>1237</v>
      </c>
      <c r="N60" s="96"/>
      <c r="O60" s="145"/>
    </row>
    <row r="61" spans="1:15" s="5" customFormat="1" ht="21.75" customHeight="1">
      <c r="A61" s="116">
        <v>51</v>
      </c>
      <c r="B61" s="92">
        <v>2121007732</v>
      </c>
      <c r="C61" s="430" t="s">
        <v>198</v>
      </c>
      <c r="D61" s="314" t="s">
        <v>81</v>
      </c>
      <c r="E61" s="199" t="s">
        <v>196</v>
      </c>
      <c r="F61" s="93" t="s">
        <v>459</v>
      </c>
      <c r="G61" s="94">
        <v>3.22</v>
      </c>
      <c r="H61" s="59" t="s">
        <v>28</v>
      </c>
      <c r="I61" s="79" t="s">
        <v>902</v>
      </c>
      <c r="J61" s="222">
        <v>250000</v>
      </c>
      <c r="K61" s="237">
        <v>1026216171</v>
      </c>
      <c r="L61" s="82" t="s">
        <v>41</v>
      </c>
      <c r="M61" s="350" t="s">
        <v>1238</v>
      </c>
      <c r="N61" s="96"/>
      <c r="O61" s="145"/>
    </row>
    <row r="62" spans="1:15" s="5" customFormat="1" ht="21.75" customHeight="1">
      <c r="A62" s="91">
        <v>52</v>
      </c>
      <c r="B62" s="92">
        <v>2121001980</v>
      </c>
      <c r="C62" s="430" t="s">
        <v>199</v>
      </c>
      <c r="D62" s="314" t="s">
        <v>98</v>
      </c>
      <c r="E62" s="199" t="s">
        <v>200</v>
      </c>
      <c r="F62" s="93" t="s">
        <v>455</v>
      </c>
      <c r="G62" s="94">
        <v>2.99</v>
      </c>
      <c r="H62" s="59" t="s">
        <v>28</v>
      </c>
      <c r="I62" s="79" t="s">
        <v>902</v>
      </c>
      <c r="J62" s="222">
        <v>350000</v>
      </c>
      <c r="K62" s="237">
        <v>4211205164023</v>
      </c>
      <c r="L62" s="82" t="s">
        <v>277</v>
      </c>
      <c r="M62" s="350" t="s">
        <v>1239</v>
      </c>
      <c r="N62" s="96"/>
      <c r="O62" s="145"/>
    </row>
    <row r="63" spans="1:15" s="5" customFormat="1" ht="21.75" customHeight="1">
      <c r="A63" s="116">
        <v>53</v>
      </c>
      <c r="B63" s="92">
        <v>2121001966</v>
      </c>
      <c r="C63" s="430" t="s">
        <v>202</v>
      </c>
      <c r="D63" s="314" t="s">
        <v>195</v>
      </c>
      <c r="E63" s="199" t="s">
        <v>200</v>
      </c>
      <c r="F63" s="93" t="s">
        <v>459</v>
      </c>
      <c r="G63" s="94">
        <v>3.13</v>
      </c>
      <c r="H63" s="59" t="s">
        <v>28</v>
      </c>
      <c r="I63" s="79" t="s">
        <v>902</v>
      </c>
      <c r="J63" s="222">
        <v>250000</v>
      </c>
      <c r="K63" s="257" t="s">
        <v>203</v>
      </c>
      <c r="L63" s="82" t="s">
        <v>114</v>
      </c>
      <c r="M63" s="350" t="s">
        <v>120</v>
      </c>
      <c r="N63" s="96"/>
      <c r="O63" s="145"/>
    </row>
    <row r="64" spans="1:15" s="5" customFormat="1" ht="21.75" customHeight="1">
      <c r="A64" s="91">
        <v>54</v>
      </c>
      <c r="B64" s="92">
        <v>2121007621</v>
      </c>
      <c r="C64" s="430" t="s">
        <v>205</v>
      </c>
      <c r="D64" s="314" t="s">
        <v>206</v>
      </c>
      <c r="E64" s="199" t="s">
        <v>207</v>
      </c>
      <c r="F64" s="93" t="s">
        <v>455</v>
      </c>
      <c r="G64" s="94">
        <v>2.9</v>
      </c>
      <c r="H64" s="59" t="s">
        <v>16</v>
      </c>
      <c r="I64" s="79" t="s">
        <v>902</v>
      </c>
      <c r="J64" s="222">
        <v>350000</v>
      </c>
      <c r="K64" s="237">
        <v>73510000801926</v>
      </c>
      <c r="L64" s="82" t="s">
        <v>33</v>
      </c>
      <c r="M64" s="350" t="s">
        <v>1240</v>
      </c>
      <c r="N64" s="96"/>
      <c r="O64" s="145"/>
    </row>
    <row r="65" spans="1:15" s="5" customFormat="1" ht="21.75" customHeight="1">
      <c r="A65" s="116">
        <v>55</v>
      </c>
      <c r="B65" s="92">
        <v>2121013052</v>
      </c>
      <c r="C65" s="430" t="s">
        <v>209</v>
      </c>
      <c r="D65" s="314" t="s">
        <v>25</v>
      </c>
      <c r="E65" s="199" t="s">
        <v>210</v>
      </c>
      <c r="F65" s="93" t="s">
        <v>455</v>
      </c>
      <c r="G65" s="94">
        <v>3.55</v>
      </c>
      <c r="H65" s="59" t="s">
        <v>16</v>
      </c>
      <c r="I65" s="79" t="s">
        <v>893</v>
      </c>
      <c r="J65" s="222">
        <v>350000</v>
      </c>
      <c r="K65" s="237">
        <v>5491205465821</v>
      </c>
      <c r="L65" s="82" t="s">
        <v>277</v>
      </c>
      <c r="M65" s="350" t="s">
        <v>1714</v>
      </c>
      <c r="N65" s="96"/>
      <c r="O65" s="145"/>
    </row>
    <row r="66" spans="1:15" s="5" customFormat="1" ht="21.75" customHeight="1">
      <c r="A66" s="91">
        <v>56</v>
      </c>
      <c r="B66" s="92">
        <v>2121013897</v>
      </c>
      <c r="C66" s="430" t="s">
        <v>205</v>
      </c>
      <c r="D66" s="314" t="s">
        <v>211</v>
      </c>
      <c r="E66" s="199" t="s">
        <v>210</v>
      </c>
      <c r="F66" s="93" t="s">
        <v>459</v>
      </c>
      <c r="G66" s="94">
        <v>2.75</v>
      </c>
      <c r="H66" s="59" t="s">
        <v>28</v>
      </c>
      <c r="I66" s="79" t="s">
        <v>902</v>
      </c>
      <c r="J66" s="222">
        <v>250000</v>
      </c>
      <c r="K66" s="237">
        <v>31310001483987</v>
      </c>
      <c r="L66" s="82" t="s">
        <v>33</v>
      </c>
      <c r="M66" s="350" t="s">
        <v>53</v>
      </c>
      <c r="N66" s="96"/>
      <c r="O66" s="145"/>
    </row>
    <row r="67" spans="1:15" s="5" customFormat="1" ht="21.75" customHeight="1">
      <c r="A67" s="116">
        <v>57</v>
      </c>
      <c r="B67" s="92">
        <v>2121013144</v>
      </c>
      <c r="C67" s="430" t="s">
        <v>199</v>
      </c>
      <c r="D67" s="314" t="s">
        <v>212</v>
      </c>
      <c r="E67" s="199" t="s">
        <v>213</v>
      </c>
      <c r="F67" s="93" t="s">
        <v>455</v>
      </c>
      <c r="G67" s="94">
        <v>3.55</v>
      </c>
      <c r="H67" s="59" t="s">
        <v>28</v>
      </c>
      <c r="I67" s="79" t="s">
        <v>902</v>
      </c>
      <c r="J67" s="222">
        <v>350000</v>
      </c>
      <c r="K67" s="237">
        <v>66110002732954</v>
      </c>
      <c r="L67" s="82" t="s">
        <v>33</v>
      </c>
      <c r="M67" s="350" t="s">
        <v>1241</v>
      </c>
      <c r="N67" s="96"/>
      <c r="O67" s="145"/>
    </row>
    <row r="68" spans="1:15" s="5" customFormat="1" ht="21.75" customHeight="1">
      <c r="A68" s="91">
        <v>58</v>
      </c>
      <c r="B68" s="92">
        <v>2121013856</v>
      </c>
      <c r="C68" s="430" t="s">
        <v>214</v>
      </c>
      <c r="D68" s="314" t="s">
        <v>215</v>
      </c>
      <c r="E68" s="199" t="s">
        <v>213</v>
      </c>
      <c r="F68" s="93" t="s">
        <v>459</v>
      </c>
      <c r="G68" s="94">
        <v>3.01</v>
      </c>
      <c r="H68" s="59" t="s">
        <v>16</v>
      </c>
      <c r="I68" s="79" t="s">
        <v>902</v>
      </c>
      <c r="J68" s="222">
        <v>250000</v>
      </c>
      <c r="K68" s="237">
        <v>8090102102003</v>
      </c>
      <c r="L68" s="82" t="s">
        <v>114</v>
      </c>
      <c r="M68" s="350" t="s">
        <v>1242</v>
      </c>
      <c r="N68" s="96"/>
      <c r="O68" s="145"/>
    </row>
    <row r="69" spans="1:15" s="5" customFormat="1" ht="21.75" customHeight="1">
      <c r="A69" s="116">
        <v>59</v>
      </c>
      <c r="B69" s="92">
        <v>2121003840</v>
      </c>
      <c r="C69" s="430" t="s">
        <v>232</v>
      </c>
      <c r="D69" s="314" t="s">
        <v>233</v>
      </c>
      <c r="E69" s="199" t="s">
        <v>234</v>
      </c>
      <c r="F69" s="93" t="s">
        <v>455</v>
      </c>
      <c r="G69" s="94">
        <v>3.14</v>
      </c>
      <c r="H69" s="59" t="s">
        <v>16</v>
      </c>
      <c r="I69" s="79" t="s">
        <v>893</v>
      </c>
      <c r="J69" s="222">
        <v>350000</v>
      </c>
      <c r="K69" s="237">
        <v>1024272582</v>
      </c>
      <c r="L69" s="82" t="s">
        <v>41</v>
      </c>
      <c r="M69" s="350" t="s">
        <v>129</v>
      </c>
      <c r="N69" s="96"/>
      <c r="O69" s="145"/>
    </row>
    <row r="70" spans="1:15" s="5" customFormat="1" ht="21.75" customHeight="1">
      <c r="A70" s="91">
        <v>60</v>
      </c>
      <c r="B70" s="92">
        <v>2121003668</v>
      </c>
      <c r="C70" s="430" t="s">
        <v>235</v>
      </c>
      <c r="D70" s="314" t="s">
        <v>236</v>
      </c>
      <c r="E70" s="199" t="s">
        <v>234</v>
      </c>
      <c r="F70" s="93" t="s">
        <v>459</v>
      </c>
      <c r="G70" s="94">
        <v>3.58</v>
      </c>
      <c r="H70" s="59" t="s">
        <v>16</v>
      </c>
      <c r="I70" s="79" t="s">
        <v>893</v>
      </c>
      <c r="J70" s="222">
        <v>250000</v>
      </c>
      <c r="K70" s="237">
        <v>1024272873</v>
      </c>
      <c r="L70" s="82" t="s">
        <v>41</v>
      </c>
      <c r="M70" s="350" t="s">
        <v>496</v>
      </c>
      <c r="N70" s="96"/>
      <c r="O70" s="145"/>
    </row>
    <row r="71" spans="1:15" s="5" customFormat="1" ht="21.75" customHeight="1">
      <c r="A71" s="116">
        <v>61</v>
      </c>
      <c r="B71" s="92">
        <v>2121000507</v>
      </c>
      <c r="C71" s="430" t="s">
        <v>237</v>
      </c>
      <c r="D71" s="314" t="s">
        <v>14</v>
      </c>
      <c r="E71" s="199" t="s">
        <v>238</v>
      </c>
      <c r="F71" s="93" t="s">
        <v>455</v>
      </c>
      <c r="G71" s="94">
        <v>3</v>
      </c>
      <c r="H71" s="59" t="s">
        <v>28</v>
      </c>
      <c r="I71" s="79" t="s">
        <v>902</v>
      </c>
      <c r="J71" s="222">
        <v>350000</v>
      </c>
      <c r="K71" s="237">
        <v>50899059572</v>
      </c>
      <c r="L71" s="82" t="s">
        <v>589</v>
      </c>
      <c r="M71" s="350" t="s">
        <v>1243</v>
      </c>
      <c r="N71" s="96"/>
      <c r="O71" s="145"/>
    </row>
    <row r="72" spans="1:15" s="5" customFormat="1" ht="21.75" customHeight="1">
      <c r="A72" s="91">
        <v>62</v>
      </c>
      <c r="B72" s="92">
        <v>2121003787</v>
      </c>
      <c r="C72" s="430" t="s">
        <v>240</v>
      </c>
      <c r="D72" s="314" t="s">
        <v>66</v>
      </c>
      <c r="E72" s="199" t="s">
        <v>239</v>
      </c>
      <c r="F72" s="93" t="s">
        <v>459</v>
      </c>
      <c r="G72" s="94">
        <v>3.21</v>
      </c>
      <c r="H72" s="59" t="s">
        <v>28</v>
      </c>
      <c r="I72" s="79" t="s">
        <v>902</v>
      </c>
      <c r="J72" s="222">
        <v>250000</v>
      </c>
      <c r="K72" s="237">
        <v>19037789260011</v>
      </c>
      <c r="L72" s="82" t="s">
        <v>242</v>
      </c>
      <c r="M72" s="350" t="s">
        <v>1244</v>
      </c>
      <c r="N72" s="96"/>
      <c r="O72" s="145"/>
    </row>
    <row r="73" spans="1:15" s="5" customFormat="1" ht="21.75" customHeight="1">
      <c r="A73" s="116">
        <v>63</v>
      </c>
      <c r="B73" s="92">
        <v>2121003505</v>
      </c>
      <c r="C73" s="430" t="s">
        <v>243</v>
      </c>
      <c r="D73" s="314" t="s">
        <v>73</v>
      </c>
      <c r="E73" s="199" t="s">
        <v>244</v>
      </c>
      <c r="F73" s="93" t="s">
        <v>455</v>
      </c>
      <c r="G73" s="94" t="s">
        <v>1245</v>
      </c>
      <c r="H73" s="59" t="s">
        <v>16</v>
      </c>
      <c r="I73" s="79" t="s">
        <v>902</v>
      </c>
      <c r="J73" s="222">
        <v>350000</v>
      </c>
      <c r="K73" s="237">
        <v>7105205332757</v>
      </c>
      <c r="L73" s="82" t="s">
        <v>277</v>
      </c>
      <c r="M73" s="350" t="s">
        <v>1715</v>
      </c>
      <c r="N73" s="96"/>
      <c r="O73" s="145"/>
    </row>
    <row r="74" spans="1:15" s="5" customFormat="1" ht="21.75" customHeight="1">
      <c r="A74" s="91">
        <v>64</v>
      </c>
      <c r="B74" s="92">
        <v>2121000443</v>
      </c>
      <c r="C74" s="430" t="s">
        <v>245</v>
      </c>
      <c r="D74" s="314" t="s">
        <v>1206</v>
      </c>
      <c r="E74" s="199" t="s">
        <v>246</v>
      </c>
      <c r="F74" s="93" t="s">
        <v>455</v>
      </c>
      <c r="G74" s="94">
        <v>3.26</v>
      </c>
      <c r="H74" s="59" t="s">
        <v>16</v>
      </c>
      <c r="I74" s="79" t="s">
        <v>893</v>
      </c>
      <c r="J74" s="222">
        <v>350000</v>
      </c>
      <c r="K74" s="237">
        <v>1024272230</v>
      </c>
      <c r="L74" s="82" t="s">
        <v>41</v>
      </c>
      <c r="M74" s="350" t="s">
        <v>1246</v>
      </c>
      <c r="N74" s="96"/>
      <c r="O74" s="145"/>
    </row>
    <row r="75" spans="1:15" s="5" customFormat="1" ht="21.75" customHeight="1">
      <c r="A75" s="116">
        <v>65</v>
      </c>
      <c r="B75" s="92">
        <v>2121012404</v>
      </c>
      <c r="C75" s="430" t="s">
        <v>1811</v>
      </c>
      <c r="D75" s="314" t="s">
        <v>1812</v>
      </c>
      <c r="E75" s="199" t="s">
        <v>246</v>
      </c>
      <c r="F75" s="93" t="s">
        <v>459</v>
      </c>
      <c r="G75" s="94">
        <v>3.1</v>
      </c>
      <c r="H75" s="59" t="s">
        <v>16</v>
      </c>
      <c r="I75" s="79" t="s">
        <v>893</v>
      </c>
      <c r="J75" s="222">
        <v>250000</v>
      </c>
      <c r="K75" s="237">
        <v>1024274439</v>
      </c>
      <c r="L75" s="82" t="s">
        <v>41</v>
      </c>
      <c r="M75" s="350" t="s">
        <v>1247</v>
      </c>
      <c r="N75" s="96"/>
      <c r="O75" s="145"/>
    </row>
    <row r="76" spans="1:15" s="5" customFormat="1" ht="21.75" customHeight="1">
      <c r="A76" s="91">
        <v>66</v>
      </c>
      <c r="B76" s="92">
        <v>2121013218</v>
      </c>
      <c r="C76" s="430" t="s">
        <v>249</v>
      </c>
      <c r="D76" s="314" t="s">
        <v>35</v>
      </c>
      <c r="E76" s="199" t="s">
        <v>250</v>
      </c>
      <c r="F76" s="93" t="s">
        <v>455</v>
      </c>
      <c r="G76" s="94">
        <v>3</v>
      </c>
      <c r="H76" s="59" t="s">
        <v>16</v>
      </c>
      <c r="I76" s="79" t="s">
        <v>893</v>
      </c>
      <c r="J76" s="222">
        <v>350000</v>
      </c>
      <c r="K76" s="257" t="s">
        <v>252</v>
      </c>
      <c r="L76" s="82" t="s">
        <v>589</v>
      </c>
      <c r="M76" s="350" t="s">
        <v>23</v>
      </c>
      <c r="N76" s="96"/>
      <c r="O76" s="145"/>
    </row>
    <row r="77" spans="1:15" s="5" customFormat="1" ht="21.75" customHeight="1">
      <c r="A77" s="116">
        <v>67</v>
      </c>
      <c r="B77" s="92">
        <v>2121013500</v>
      </c>
      <c r="C77" s="430" t="s">
        <v>253</v>
      </c>
      <c r="D77" s="314" t="s">
        <v>254</v>
      </c>
      <c r="E77" s="199" t="s">
        <v>250</v>
      </c>
      <c r="F77" s="93" t="s">
        <v>459</v>
      </c>
      <c r="G77" s="94">
        <v>3.37</v>
      </c>
      <c r="H77" s="59" t="s">
        <v>16</v>
      </c>
      <c r="I77" s="79" t="s">
        <v>902</v>
      </c>
      <c r="J77" s="222">
        <v>250000</v>
      </c>
      <c r="K77" s="237">
        <v>1024273064</v>
      </c>
      <c r="L77" s="82" t="s">
        <v>41</v>
      </c>
      <c r="M77" s="350" t="s">
        <v>1248</v>
      </c>
      <c r="N77" s="96"/>
      <c r="O77" s="145"/>
    </row>
    <row r="78" spans="1:15" s="5" customFormat="1" ht="21.75" customHeight="1">
      <c r="A78" s="91">
        <v>68</v>
      </c>
      <c r="B78" s="92">
        <v>2121000313</v>
      </c>
      <c r="C78" s="430" t="s">
        <v>217</v>
      </c>
      <c r="D78" s="314" t="s">
        <v>25</v>
      </c>
      <c r="E78" s="199" t="s">
        <v>216</v>
      </c>
      <c r="F78" s="93" t="s">
        <v>459</v>
      </c>
      <c r="G78" s="94">
        <v>2.86</v>
      </c>
      <c r="H78" s="59" t="s">
        <v>28</v>
      </c>
      <c r="I78" s="79" t="s">
        <v>902</v>
      </c>
      <c r="J78" s="222">
        <v>250000</v>
      </c>
      <c r="K78" s="237">
        <v>1024271757</v>
      </c>
      <c r="L78" s="82" t="s">
        <v>41</v>
      </c>
      <c r="M78" s="350" t="s">
        <v>129</v>
      </c>
      <c r="N78" s="96"/>
      <c r="O78" s="145"/>
    </row>
    <row r="79" spans="1:15" s="5" customFormat="1" ht="21.75" customHeight="1">
      <c r="A79" s="116">
        <v>69</v>
      </c>
      <c r="B79" s="92">
        <v>2121003604</v>
      </c>
      <c r="C79" s="430" t="s">
        <v>218</v>
      </c>
      <c r="D79" s="314" t="s">
        <v>219</v>
      </c>
      <c r="E79" s="199" t="s">
        <v>220</v>
      </c>
      <c r="F79" s="93" t="s">
        <v>455</v>
      </c>
      <c r="G79" s="94">
        <v>3.7</v>
      </c>
      <c r="H79" s="59" t="s">
        <v>16</v>
      </c>
      <c r="I79" s="79" t="s">
        <v>902</v>
      </c>
      <c r="J79" s="222">
        <v>350000</v>
      </c>
      <c r="K79" s="237">
        <v>1024272038</v>
      </c>
      <c r="L79" s="82" t="s">
        <v>41</v>
      </c>
      <c r="M79" s="350" t="s">
        <v>129</v>
      </c>
      <c r="N79" s="96"/>
      <c r="O79" s="145"/>
    </row>
    <row r="80" spans="1:15" s="5" customFormat="1" ht="21.75" customHeight="1">
      <c r="A80" s="91">
        <v>70</v>
      </c>
      <c r="B80" s="92">
        <v>2121003445</v>
      </c>
      <c r="C80" s="430" t="s">
        <v>222</v>
      </c>
      <c r="D80" s="314" t="s">
        <v>22</v>
      </c>
      <c r="E80" s="199" t="s">
        <v>220</v>
      </c>
      <c r="F80" s="93" t="s">
        <v>459</v>
      </c>
      <c r="G80" s="94">
        <v>3.49</v>
      </c>
      <c r="H80" s="59" t="s">
        <v>16</v>
      </c>
      <c r="I80" s="79" t="s">
        <v>902</v>
      </c>
      <c r="J80" s="222">
        <v>250000</v>
      </c>
      <c r="K80" s="237">
        <v>1024272218</v>
      </c>
      <c r="L80" s="82" t="s">
        <v>41</v>
      </c>
      <c r="M80" s="350" t="s">
        <v>129</v>
      </c>
      <c r="N80" s="96"/>
      <c r="O80" s="145"/>
    </row>
    <row r="81" spans="1:15" s="5" customFormat="1" ht="21.75" customHeight="1">
      <c r="A81" s="116">
        <v>71</v>
      </c>
      <c r="B81" s="92">
        <v>2121003395</v>
      </c>
      <c r="C81" s="430" t="s">
        <v>1249</v>
      </c>
      <c r="D81" s="314" t="s">
        <v>73</v>
      </c>
      <c r="E81" s="199" t="s">
        <v>224</v>
      </c>
      <c r="F81" s="93" t="s">
        <v>459</v>
      </c>
      <c r="G81" s="94">
        <v>3.02</v>
      </c>
      <c r="H81" s="59" t="s">
        <v>28</v>
      </c>
      <c r="I81" s="79" t="s">
        <v>902</v>
      </c>
      <c r="J81" s="222">
        <v>250000</v>
      </c>
      <c r="K81" s="261" t="s">
        <v>1250</v>
      </c>
      <c r="L81" s="82" t="s">
        <v>114</v>
      </c>
      <c r="M81" s="561" t="s">
        <v>1251</v>
      </c>
      <c r="N81" s="99"/>
      <c r="O81" s="145"/>
    </row>
    <row r="82" spans="1:15" s="5" customFormat="1" ht="21.75" customHeight="1">
      <c r="A82" s="91">
        <v>72</v>
      </c>
      <c r="B82" s="92">
        <v>2121003610</v>
      </c>
      <c r="C82" s="430" t="s">
        <v>225</v>
      </c>
      <c r="D82" s="314" t="s">
        <v>150</v>
      </c>
      <c r="E82" s="199" t="s">
        <v>226</v>
      </c>
      <c r="F82" s="93" t="s">
        <v>455</v>
      </c>
      <c r="G82" s="94" t="s">
        <v>1252</v>
      </c>
      <c r="H82" s="59" t="s">
        <v>28</v>
      </c>
      <c r="I82" s="79" t="s">
        <v>893</v>
      </c>
      <c r="J82" s="222">
        <v>350000</v>
      </c>
      <c r="K82" s="237">
        <v>1024240103</v>
      </c>
      <c r="L82" s="82" t="s">
        <v>114</v>
      </c>
      <c r="M82" s="350" t="s">
        <v>137</v>
      </c>
      <c r="N82" s="96"/>
      <c r="O82" s="145"/>
    </row>
    <row r="83" spans="1:15" s="5" customFormat="1" ht="21.75" customHeight="1">
      <c r="A83" s="116">
        <v>73</v>
      </c>
      <c r="B83" s="92">
        <v>2121012999</v>
      </c>
      <c r="C83" s="430" t="s">
        <v>1253</v>
      </c>
      <c r="D83" s="314" t="s">
        <v>174</v>
      </c>
      <c r="E83" s="199" t="s">
        <v>226</v>
      </c>
      <c r="F83" s="93" t="s">
        <v>459</v>
      </c>
      <c r="G83" s="94">
        <v>3.43</v>
      </c>
      <c r="H83" s="59" t="s">
        <v>16</v>
      </c>
      <c r="I83" s="79" t="s">
        <v>893</v>
      </c>
      <c r="J83" s="222">
        <v>250000</v>
      </c>
      <c r="K83" s="257" t="s">
        <v>1254</v>
      </c>
      <c r="L83" s="82" t="s">
        <v>33</v>
      </c>
      <c r="M83" s="350" t="s">
        <v>1823</v>
      </c>
      <c r="N83" s="96"/>
      <c r="O83" s="145"/>
    </row>
    <row r="84" spans="1:15" s="5" customFormat="1" ht="21.75" customHeight="1">
      <c r="A84" s="91">
        <v>74</v>
      </c>
      <c r="B84" s="92">
        <v>2121013164</v>
      </c>
      <c r="C84" s="430" t="s">
        <v>227</v>
      </c>
      <c r="D84" s="314" t="s">
        <v>228</v>
      </c>
      <c r="E84" s="199" t="s">
        <v>229</v>
      </c>
      <c r="F84" s="93" t="s">
        <v>455</v>
      </c>
      <c r="G84" s="94">
        <v>3.21</v>
      </c>
      <c r="H84" s="59" t="s">
        <v>28</v>
      </c>
      <c r="I84" s="79" t="s">
        <v>902</v>
      </c>
      <c r="J84" s="222">
        <v>350000</v>
      </c>
      <c r="K84" s="237">
        <v>1023049259</v>
      </c>
      <c r="L84" s="82" t="s">
        <v>41</v>
      </c>
      <c r="M84" s="350" t="s">
        <v>193</v>
      </c>
      <c r="N84" s="96"/>
      <c r="O84" s="145"/>
    </row>
    <row r="85" spans="1:15" s="5" customFormat="1" ht="21.75" customHeight="1">
      <c r="A85" s="116">
        <v>75</v>
      </c>
      <c r="B85" s="92">
        <v>2121012745</v>
      </c>
      <c r="C85" s="430" t="s">
        <v>230</v>
      </c>
      <c r="D85" s="314" t="s">
        <v>22</v>
      </c>
      <c r="E85" s="199" t="s">
        <v>229</v>
      </c>
      <c r="F85" s="93" t="s">
        <v>459</v>
      </c>
      <c r="G85" s="94">
        <v>3.17</v>
      </c>
      <c r="H85" s="59" t="s">
        <v>16</v>
      </c>
      <c r="I85" s="79" t="s">
        <v>893</v>
      </c>
      <c r="J85" s="222">
        <v>250000</v>
      </c>
      <c r="K85" s="237">
        <v>1024272941</v>
      </c>
      <c r="L85" s="82" t="s">
        <v>41</v>
      </c>
      <c r="M85" s="350" t="s">
        <v>1255</v>
      </c>
      <c r="N85" s="96"/>
      <c r="O85" s="145"/>
    </row>
    <row r="86" spans="1:15" s="25" customFormat="1" ht="21.75" customHeight="1">
      <c r="A86" s="620" t="s">
        <v>255</v>
      </c>
      <c r="B86" s="621"/>
      <c r="C86" s="621"/>
      <c r="D86" s="622"/>
      <c r="E86" s="199"/>
      <c r="F86" s="58"/>
      <c r="G86" s="38"/>
      <c r="H86" s="59"/>
      <c r="I86" s="79"/>
      <c r="J86" s="223">
        <f>SUM(J11:J85)</f>
        <v>22550000</v>
      </c>
      <c r="K86" s="236"/>
      <c r="L86" s="60"/>
      <c r="M86" s="353"/>
      <c r="N86" s="43"/>
      <c r="O86" s="356"/>
    </row>
    <row r="87" spans="1:15" s="64" customFormat="1" ht="21.75" customHeight="1">
      <c r="A87" s="61" t="s">
        <v>884</v>
      </c>
      <c r="B87" s="625" t="s">
        <v>885</v>
      </c>
      <c r="C87" s="629"/>
      <c r="D87" s="630"/>
      <c r="E87" s="198"/>
      <c r="F87" s="62"/>
      <c r="G87" s="51"/>
      <c r="H87" s="63"/>
      <c r="I87" s="63"/>
      <c r="J87" s="221"/>
      <c r="K87" s="235"/>
      <c r="L87" s="317"/>
      <c r="M87" s="563"/>
      <c r="N87" s="83"/>
      <c r="O87" s="502"/>
    </row>
    <row r="88" spans="1:15" s="5" customFormat="1" ht="21.75" customHeight="1">
      <c r="A88" s="94">
        <v>1</v>
      </c>
      <c r="B88" s="100" t="s">
        <v>258</v>
      </c>
      <c r="C88" s="394" t="s">
        <v>259</v>
      </c>
      <c r="D88" s="102" t="s">
        <v>260</v>
      </c>
      <c r="E88" s="119" t="s">
        <v>261</v>
      </c>
      <c r="F88" s="93" t="s">
        <v>455</v>
      </c>
      <c r="G88" s="18">
        <v>3.33</v>
      </c>
      <c r="H88" s="18" t="s">
        <v>241</v>
      </c>
      <c r="I88" s="79" t="s">
        <v>902</v>
      </c>
      <c r="J88" s="120">
        <v>350000</v>
      </c>
      <c r="K88" s="238" t="s">
        <v>262</v>
      </c>
      <c r="L88" s="82" t="s">
        <v>41</v>
      </c>
      <c r="M88" s="353" t="s">
        <v>1824</v>
      </c>
      <c r="N88" s="103"/>
      <c r="O88" s="144" t="s">
        <v>263</v>
      </c>
    </row>
    <row r="89" spans="1:15" s="5" customFormat="1" ht="21.75" customHeight="1">
      <c r="A89" s="94">
        <v>2</v>
      </c>
      <c r="B89" s="104" t="s">
        <v>1256</v>
      </c>
      <c r="C89" s="105" t="s">
        <v>205</v>
      </c>
      <c r="D89" s="446" t="s">
        <v>1257</v>
      </c>
      <c r="E89" s="119" t="s">
        <v>265</v>
      </c>
      <c r="F89" s="93" t="s">
        <v>459</v>
      </c>
      <c r="G89" s="18">
        <v>3.72</v>
      </c>
      <c r="H89" s="18" t="s">
        <v>894</v>
      </c>
      <c r="I89" s="79" t="s">
        <v>902</v>
      </c>
      <c r="J89" s="120">
        <v>250000</v>
      </c>
      <c r="K89" s="238" t="s">
        <v>1258</v>
      </c>
      <c r="L89" s="82" t="s">
        <v>33</v>
      </c>
      <c r="M89" s="353" t="s">
        <v>53</v>
      </c>
      <c r="N89" s="103"/>
      <c r="O89" s="503" t="s">
        <v>1259</v>
      </c>
    </row>
    <row r="90" spans="1:15" s="5" customFormat="1" ht="21.75" customHeight="1">
      <c r="A90" s="94">
        <v>3</v>
      </c>
      <c r="B90" s="106" t="s">
        <v>267</v>
      </c>
      <c r="C90" s="107" t="s">
        <v>268</v>
      </c>
      <c r="D90" s="445" t="s">
        <v>215</v>
      </c>
      <c r="E90" s="119" t="s">
        <v>266</v>
      </c>
      <c r="F90" s="93" t="s">
        <v>459</v>
      </c>
      <c r="G90" s="18">
        <v>3.47</v>
      </c>
      <c r="H90" s="18" t="s">
        <v>241</v>
      </c>
      <c r="I90" s="79" t="s">
        <v>902</v>
      </c>
      <c r="J90" s="120">
        <v>350000</v>
      </c>
      <c r="K90" s="237">
        <v>31310001295359</v>
      </c>
      <c r="L90" s="82" t="s">
        <v>33</v>
      </c>
      <c r="M90" s="353" t="s">
        <v>53</v>
      </c>
      <c r="N90" s="103"/>
      <c r="O90" s="144" t="s">
        <v>269</v>
      </c>
    </row>
    <row r="91" spans="1:15" s="5" customFormat="1" ht="21.75" customHeight="1">
      <c r="A91" s="94">
        <v>4</v>
      </c>
      <c r="B91" s="100" t="s">
        <v>270</v>
      </c>
      <c r="C91" s="110" t="s">
        <v>271</v>
      </c>
      <c r="D91" s="293" t="s">
        <v>272</v>
      </c>
      <c r="E91" s="119" t="s">
        <v>273</v>
      </c>
      <c r="F91" s="93" t="s">
        <v>455</v>
      </c>
      <c r="G91" s="18">
        <v>3.31</v>
      </c>
      <c r="H91" s="18" t="s">
        <v>894</v>
      </c>
      <c r="I91" s="79" t="s">
        <v>902</v>
      </c>
      <c r="J91" s="120">
        <v>350000</v>
      </c>
      <c r="K91" s="238" t="s">
        <v>274</v>
      </c>
      <c r="L91" s="82" t="s">
        <v>41</v>
      </c>
      <c r="M91" s="353" t="s">
        <v>275</v>
      </c>
      <c r="N91" s="103"/>
      <c r="O91" s="144" t="s">
        <v>276</v>
      </c>
    </row>
    <row r="92" spans="1:15" s="5" customFormat="1" ht="21.75" customHeight="1">
      <c r="A92" s="94">
        <v>5</v>
      </c>
      <c r="B92" s="106" t="s">
        <v>278</v>
      </c>
      <c r="C92" s="107" t="s">
        <v>279</v>
      </c>
      <c r="D92" s="445" t="s">
        <v>118</v>
      </c>
      <c r="E92" s="200" t="s">
        <v>280</v>
      </c>
      <c r="F92" s="93" t="s">
        <v>455</v>
      </c>
      <c r="G92" s="18">
        <v>3.18</v>
      </c>
      <c r="H92" s="18" t="s">
        <v>241</v>
      </c>
      <c r="I92" s="79" t="s">
        <v>902</v>
      </c>
      <c r="J92" s="120">
        <v>350000</v>
      </c>
      <c r="K92" s="238" t="s">
        <v>1260</v>
      </c>
      <c r="L92" s="82" t="s">
        <v>33</v>
      </c>
      <c r="M92" s="353" t="s">
        <v>53</v>
      </c>
      <c r="N92" s="103"/>
      <c r="O92" s="144" t="s">
        <v>281</v>
      </c>
    </row>
    <row r="93" spans="1:15" s="5" customFormat="1" ht="21.75" customHeight="1">
      <c r="A93" s="94">
        <v>6</v>
      </c>
      <c r="B93" s="106" t="s">
        <v>282</v>
      </c>
      <c r="C93" s="107" t="s">
        <v>283</v>
      </c>
      <c r="D93" s="445" t="s">
        <v>284</v>
      </c>
      <c r="E93" s="200" t="s">
        <v>280</v>
      </c>
      <c r="F93" s="93" t="s">
        <v>459</v>
      </c>
      <c r="G93" s="18">
        <v>3.12</v>
      </c>
      <c r="H93" s="18" t="s">
        <v>241</v>
      </c>
      <c r="I93" s="79" t="s">
        <v>902</v>
      </c>
      <c r="J93" s="120">
        <v>250000</v>
      </c>
      <c r="K93" s="246" t="s">
        <v>1261</v>
      </c>
      <c r="L93" s="82" t="s">
        <v>33</v>
      </c>
      <c r="M93" s="353" t="s">
        <v>53</v>
      </c>
      <c r="N93" s="103"/>
      <c r="O93" s="144" t="s">
        <v>285</v>
      </c>
    </row>
    <row r="94" spans="1:15" s="5" customFormat="1" ht="21.75" customHeight="1">
      <c r="A94" s="94">
        <v>7</v>
      </c>
      <c r="B94" s="112" t="s">
        <v>286</v>
      </c>
      <c r="C94" s="113" t="s">
        <v>287</v>
      </c>
      <c r="D94" s="493" t="s">
        <v>44</v>
      </c>
      <c r="E94" s="201" t="s">
        <v>288</v>
      </c>
      <c r="F94" s="93" t="s">
        <v>455</v>
      </c>
      <c r="G94" s="18">
        <v>3.63</v>
      </c>
      <c r="H94" s="18" t="s">
        <v>894</v>
      </c>
      <c r="I94" s="79" t="s">
        <v>902</v>
      </c>
      <c r="J94" s="120">
        <v>350000</v>
      </c>
      <c r="K94" s="238">
        <v>1017428659</v>
      </c>
      <c r="L94" s="82" t="s">
        <v>41</v>
      </c>
      <c r="M94" s="353" t="s">
        <v>129</v>
      </c>
      <c r="N94" s="103"/>
      <c r="O94" s="144" t="s">
        <v>289</v>
      </c>
    </row>
    <row r="95" spans="1:15" s="5" customFormat="1" ht="21.75" customHeight="1">
      <c r="A95" s="94">
        <v>8</v>
      </c>
      <c r="B95" s="112" t="s">
        <v>1262</v>
      </c>
      <c r="C95" s="113" t="s">
        <v>1263</v>
      </c>
      <c r="D95" s="493" t="s">
        <v>14</v>
      </c>
      <c r="E95" s="124" t="s">
        <v>288</v>
      </c>
      <c r="F95" s="93" t="s">
        <v>459</v>
      </c>
      <c r="G95" s="18">
        <v>3.83</v>
      </c>
      <c r="H95" s="18" t="s">
        <v>894</v>
      </c>
      <c r="I95" s="79" t="s">
        <v>902</v>
      </c>
      <c r="J95" s="120">
        <v>250000</v>
      </c>
      <c r="K95" s="238" t="s">
        <v>1264</v>
      </c>
      <c r="L95" s="82" t="s">
        <v>41</v>
      </c>
      <c r="M95" s="353" t="s">
        <v>1265</v>
      </c>
      <c r="N95" s="103"/>
      <c r="O95" s="503" t="s">
        <v>1266</v>
      </c>
    </row>
    <row r="96" spans="1:15" s="5" customFormat="1" ht="21.75" customHeight="1">
      <c r="A96" s="94">
        <v>9</v>
      </c>
      <c r="B96" s="112" t="s">
        <v>290</v>
      </c>
      <c r="C96" s="113" t="s">
        <v>291</v>
      </c>
      <c r="D96" s="493" t="s">
        <v>179</v>
      </c>
      <c r="E96" s="201" t="s">
        <v>292</v>
      </c>
      <c r="F96" s="93" t="s">
        <v>459</v>
      </c>
      <c r="G96" s="18">
        <v>3.4</v>
      </c>
      <c r="H96" s="18" t="s">
        <v>894</v>
      </c>
      <c r="I96" s="79" t="s">
        <v>902</v>
      </c>
      <c r="J96" s="120">
        <v>250000</v>
      </c>
      <c r="K96" s="237">
        <v>5902205513126</v>
      </c>
      <c r="L96" s="82" t="s">
        <v>277</v>
      </c>
      <c r="M96" s="353" t="s">
        <v>1716</v>
      </c>
      <c r="N96" s="103"/>
      <c r="O96" s="144" t="s">
        <v>293</v>
      </c>
    </row>
    <row r="97" spans="1:15" s="5" customFormat="1" ht="21.75" customHeight="1">
      <c r="A97" s="94">
        <v>10</v>
      </c>
      <c r="B97" s="114" t="s">
        <v>294</v>
      </c>
      <c r="C97" s="115" t="s">
        <v>295</v>
      </c>
      <c r="D97" s="494" t="s">
        <v>150</v>
      </c>
      <c r="E97" s="124" t="s">
        <v>292</v>
      </c>
      <c r="F97" s="93" t="s">
        <v>455</v>
      </c>
      <c r="G97" s="18">
        <v>3.43</v>
      </c>
      <c r="H97" s="18" t="s">
        <v>894</v>
      </c>
      <c r="I97" s="79" t="s">
        <v>902</v>
      </c>
      <c r="J97" s="120">
        <v>350000</v>
      </c>
      <c r="K97" s="238" t="s">
        <v>1267</v>
      </c>
      <c r="L97" s="82" t="s">
        <v>33</v>
      </c>
      <c r="M97" s="353" t="s">
        <v>296</v>
      </c>
      <c r="N97" s="103"/>
      <c r="O97" s="144" t="s">
        <v>297</v>
      </c>
    </row>
    <row r="98" spans="1:15" s="5" customFormat="1" ht="21.75" customHeight="1">
      <c r="A98" s="94">
        <v>11</v>
      </c>
      <c r="B98" s="116">
        <v>2021010331</v>
      </c>
      <c r="C98" s="117" t="s">
        <v>298</v>
      </c>
      <c r="D98" s="364" t="s">
        <v>212</v>
      </c>
      <c r="E98" s="124" t="s">
        <v>299</v>
      </c>
      <c r="F98" s="93" t="s">
        <v>455</v>
      </c>
      <c r="G98" s="18">
        <v>3.67</v>
      </c>
      <c r="H98" s="18" t="s">
        <v>894</v>
      </c>
      <c r="I98" s="79" t="s">
        <v>902</v>
      </c>
      <c r="J98" s="120">
        <v>350000</v>
      </c>
      <c r="K98" s="238">
        <v>1017599689</v>
      </c>
      <c r="L98" s="82" t="s">
        <v>41</v>
      </c>
      <c r="M98" s="353" t="s">
        <v>53</v>
      </c>
      <c r="N98" s="103"/>
      <c r="O98" s="144" t="s">
        <v>300</v>
      </c>
    </row>
    <row r="99" spans="1:15" s="5" customFormat="1" ht="21.75" customHeight="1">
      <c r="A99" s="94">
        <v>12</v>
      </c>
      <c r="B99" s="116">
        <v>2021010147</v>
      </c>
      <c r="C99" s="117" t="s">
        <v>301</v>
      </c>
      <c r="D99" s="364" t="s">
        <v>228</v>
      </c>
      <c r="E99" s="124" t="s">
        <v>299</v>
      </c>
      <c r="F99" s="93" t="s">
        <v>459</v>
      </c>
      <c r="G99" s="18">
        <v>3.75</v>
      </c>
      <c r="H99" s="18" t="s">
        <v>894</v>
      </c>
      <c r="I99" s="79" t="s">
        <v>902</v>
      </c>
      <c r="J99" s="120">
        <v>250000</v>
      </c>
      <c r="K99" s="238">
        <v>1017510033</v>
      </c>
      <c r="L99" s="82" t="s">
        <v>41</v>
      </c>
      <c r="M99" s="353" t="s">
        <v>129</v>
      </c>
      <c r="N99" s="103"/>
      <c r="O99" s="144" t="s">
        <v>302</v>
      </c>
    </row>
    <row r="100" spans="1:15" s="383" customFormat="1" ht="21.75" customHeight="1">
      <c r="A100" s="94">
        <v>13</v>
      </c>
      <c r="B100" s="116">
        <v>2021010095</v>
      </c>
      <c r="C100" s="117" t="s">
        <v>303</v>
      </c>
      <c r="D100" s="364" t="s">
        <v>140</v>
      </c>
      <c r="E100" s="202" t="s">
        <v>304</v>
      </c>
      <c r="F100" s="377" t="s">
        <v>455</v>
      </c>
      <c r="G100" s="116">
        <v>2.88</v>
      </c>
      <c r="H100" s="202" t="s">
        <v>894</v>
      </c>
      <c r="I100" s="379" t="s">
        <v>902</v>
      </c>
      <c r="J100" s="386">
        <v>350000</v>
      </c>
      <c r="K100" s="304" t="s">
        <v>1268</v>
      </c>
      <c r="L100" s="399" t="s">
        <v>17</v>
      </c>
      <c r="M100" s="562" t="s">
        <v>305</v>
      </c>
      <c r="N100" s="387"/>
      <c r="O100" s="504" t="s">
        <v>306</v>
      </c>
    </row>
    <row r="101" spans="1:15" s="5" customFormat="1" ht="21.75" customHeight="1">
      <c r="A101" s="94">
        <v>14</v>
      </c>
      <c r="B101" s="116">
        <v>2121001013</v>
      </c>
      <c r="C101" s="117" t="s">
        <v>291</v>
      </c>
      <c r="D101" s="364" t="s">
        <v>55</v>
      </c>
      <c r="E101" s="202" t="s">
        <v>308</v>
      </c>
      <c r="F101" s="93" t="s">
        <v>455</v>
      </c>
      <c r="G101" s="18">
        <v>3.44</v>
      </c>
      <c r="H101" s="18" t="s">
        <v>894</v>
      </c>
      <c r="I101" s="79" t="s">
        <v>902</v>
      </c>
      <c r="J101" s="120">
        <v>350000</v>
      </c>
      <c r="K101" s="238">
        <v>1022466388</v>
      </c>
      <c r="L101" s="82" t="s">
        <v>41</v>
      </c>
      <c r="M101" s="353" t="s">
        <v>309</v>
      </c>
      <c r="N101" s="98"/>
      <c r="O101" s="144" t="s">
        <v>310</v>
      </c>
    </row>
    <row r="102" spans="1:15" s="5" customFormat="1" ht="21.75" customHeight="1">
      <c r="A102" s="94">
        <v>15</v>
      </c>
      <c r="B102" s="116">
        <v>2121005124</v>
      </c>
      <c r="C102" s="117" t="s">
        <v>311</v>
      </c>
      <c r="D102" s="364" t="s">
        <v>236</v>
      </c>
      <c r="E102" s="202" t="s">
        <v>308</v>
      </c>
      <c r="F102" s="93" t="s">
        <v>459</v>
      </c>
      <c r="G102" s="18">
        <v>3.64</v>
      </c>
      <c r="H102" s="18" t="s">
        <v>894</v>
      </c>
      <c r="I102" s="79" t="s">
        <v>902</v>
      </c>
      <c r="J102" s="120">
        <v>250000</v>
      </c>
      <c r="K102" s="262" t="s">
        <v>1269</v>
      </c>
      <c r="L102" s="82" t="s">
        <v>33</v>
      </c>
      <c r="M102" s="564" t="s">
        <v>53</v>
      </c>
      <c r="N102" s="95"/>
      <c r="O102" s="144" t="s">
        <v>312</v>
      </c>
    </row>
    <row r="103" spans="1:15" s="5" customFormat="1" ht="21.75" customHeight="1">
      <c r="A103" s="94">
        <v>16</v>
      </c>
      <c r="B103" s="116">
        <v>2121001051</v>
      </c>
      <c r="C103" s="117" t="s">
        <v>313</v>
      </c>
      <c r="D103" s="364" t="s">
        <v>314</v>
      </c>
      <c r="E103" s="202" t="s">
        <v>315</v>
      </c>
      <c r="F103" s="93" t="s">
        <v>455</v>
      </c>
      <c r="G103" s="18">
        <v>2.85</v>
      </c>
      <c r="H103" s="18" t="s">
        <v>241</v>
      </c>
      <c r="I103" s="79" t="s">
        <v>902</v>
      </c>
      <c r="J103" s="120">
        <v>350000</v>
      </c>
      <c r="K103" s="238" t="s">
        <v>1270</v>
      </c>
      <c r="L103" s="82" t="s">
        <v>33</v>
      </c>
      <c r="M103" s="353" t="s">
        <v>53</v>
      </c>
      <c r="N103" s="98"/>
      <c r="O103" s="144" t="s">
        <v>316</v>
      </c>
    </row>
    <row r="104" spans="1:15" s="5" customFormat="1" ht="21.75" customHeight="1">
      <c r="A104" s="94">
        <v>17</v>
      </c>
      <c r="B104" s="116">
        <v>2121005100</v>
      </c>
      <c r="C104" s="117" t="s">
        <v>317</v>
      </c>
      <c r="D104" s="364" t="s">
        <v>14</v>
      </c>
      <c r="E104" s="202" t="s">
        <v>315</v>
      </c>
      <c r="F104" s="93" t="s">
        <v>459</v>
      </c>
      <c r="G104" s="18">
        <v>2.91</v>
      </c>
      <c r="H104" s="18" t="s">
        <v>894</v>
      </c>
      <c r="I104" s="79" t="s">
        <v>902</v>
      </c>
      <c r="J104" s="120">
        <v>250000</v>
      </c>
      <c r="K104" s="262" t="s">
        <v>1271</v>
      </c>
      <c r="L104" s="82" t="s">
        <v>277</v>
      </c>
      <c r="M104" s="564" t="s">
        <v>1717</v>
      </c>
      <c r="N104" s="95"/>
      <c r="O104" s="144" t="s">
        <v>318</v>
      </c>
    </row>
    <row r="105" spans="1:15" s="5" customFormat="1" ht="21.75" customHeight="1">
      <c r="A105" s="94">
        <v>18</v>
      </c>
      <c r="B105" s="111">
        <v>2121013393</v>
      </c>
      <c r="C105" s="117" t="s">
        <v>319</v>
      </c>
      <c r="D105" s="364" t="s">
        <v>150</v>
      </c>
      <c r="E105" s="202" t="s">
        <v>320</v>
      </c>
      <c r="F105" s="93" t="s">
        <v>455</v>
      </c>
      <c r="G105" s="18">
        <v>3.14</v>
      </c>
      <c r="H105" s="18" t="s">
        <v>894</v>
      </c>
      <c r="I105" s="79" t="s">
        <v>902</v>
      </c>
      <c r="J105" s="120">
        <v>350000</v>
      </c>
      <c r="K105" s="262">
        <v>1013266766</v>
      </c>
      <c r="L105" s="82" t="s">
        <v>41</v>
      </c>
      <c r="M105" s="564" t="s">
        <v>321</v>
      </c>
      <c r="N105" s="95"/>
      <c r="O105" s="144" t="s">
        <v>322</v>
      </c>
    </row>
    <row r="106" spans="1:15" s="5" customFormat="1" ht="21.75" customHeight="1">
      <c r="A106" s="94">
        <v>19</v>
      </c>
      <c r="B106" s="116">
        <v>2121013637</v>
      </c>
      <c r="C106" s="117" t="s">
        <v>323</v>
      </c>
      <c r="D106" s="364" t="s">
        <v>324</v>
      </c>
      <c r="E106" s="202" t="s">
        <v>325</v>
      </c>
      <c r="F106" s="93" t="s">
        <v>455</v>
      </c>
      <c r="G106" s="18">
        <v>3.15</v>
      </c>
      <c r="H106" s="18" t="s">
        <v>894</v>
      </c>
      <c r="I106" s="79" t="s">
        <v>902</v>
      </c>
      <c r="J106" s="120">
        <v>350000</v>
      </c>
      <c r="K106" s="262" t="s">
        <v>326</v>
      </c>
      <c r="L106" s="82" t="s">
        <v>41</v>
      </c>
      <c r="M106" s="564" t="s">
        <v>327</v>
      </c>
      <c r="N106" s="95"/>
      <c r="O106" s="144" t="s">
        <v>328</v>
      </c>
    </row>
    <row r="107" spans="1:15" s="5" customFormat="1" ht="21.75" customHeight="1">
      <c r="A107" s="94">
        <v>20</v>
      </c>
      <c r="B107" s="116">
        <v>2121013206</v>
      </c>
      <c r="C107" s="117" t="s">
        <v>329</v>
      </c>
      <c r="D107" s="364"/>
      <c r="E107" s="202" t="s">
        <v>325</v>
      </c>
      <c r="F107" s="93" t="s">
        <v>459</v>
      </c>
      <c r="G107" s="18">
        <v>3.14</v>
      </c>
      <c r="H107" s="18" t="s">
        <v>894</v>
      </c>
      <c r="I107" s="79" t="s">
        <v>902</v>
      </c>
      <c r="J107" s="120">
        <v>250000</v>
      </c>
      <c r="K107" s="262" t="s">
        <v>330</v>
      </c>
      <c r="L107" s="82" t="s">
        <v>33</v>
      </c>
      <c r="M107" s="564" t="s">
        <v>18</v>
      </c>
      <c r="N107" s="95"/>
      <c r="O107" s="144" t="s">
        <v>331</v>
      </c>
    </row>
    <row r="108" spans="1:15" s="25" customFormat="1" ht="21.75" customHeight="1">
      <c r="A108" s="620" t="s">
        <v>255</v>
      </c>
      <c r="B108" s="621"/>
      <c r="C108" s="621"/>
      <c r="D108" s="622"/>
      <c r="E108" s="202"/>
      <c r="F108" s="24"/>
      <c r="G108" s="21"/>
      <c r="H108" s="13"/>
      <c r="I108" s="20"/>
      <c r="J108" s="224">
        <f>SUM(J88:J107)</f>
        <v>6200000</v>
      </c>
      <c r="K108" s="238"/>
      <c r="L108" s="60"/>
      <c r="M108" s="353"/>
      <c r="N108" s="469"/>
      <c r="O108" s="505"/>
    </row>
    <row r="109" spans="1:15" s="64" customFormat="1" ht="21.75" customHeight="1">
      <c r="A109" s="66" t="s">
        <v>887</v>
      </c>
      <c r="B109" s="625" t="s">
        <v>886</v>
      </c>
      <c r="C109" s="626"/>
      <c r="D109" s="627"/>
      <c r="E109" s="203"/>
      <c r="F109" s="67"/>
      <c r="G109" s="52"/>
      <c r="H109" s="68"/>
      <c r="I109" s="68"/>
      <c r="J109" s="225"/>
      <c r="K109" s="263"/>
      <c r="L109" s="317"/>
      <c r="M109" s="565"/>
      <c r="N109" s="83"/>
      <c r="O109" s="358"/>
    </row>
    <row r="110" spans="1:15" s="5" customFormat="1" ht="21.75" customHeight="1">
      <c r="A110" s="94">
        <v>1</v>
      </c>
      <c r="B110" s="100" t="s">
        <v>332</v>
      </c>
      <c r="C110" s="394" t="s">
        <v>1272</v>
      </c>
      <c r="D110" s="102" t="s">
        <v>333</v>
      </c>
      <c r="E110" s="119" t="s">
        <v>334</v>
      </c>
      <c r="F110" s="93" t="s">
        <v>455</v>
      </c>
      <c r="G110" s="17">
        <v>3</v>
      </c>
      <c r="H110" s="18" t="s">
        <v>241</v>
      </c>
      <c r="I110" s="79" t="s">
        <v>902</v>
      </c>
      <c r="J110" s="122">
        <v>350000</v>
      </c>
      <c r="K110" s="237">
        <v>19498437</v>
      </c>
      <c r="L110" s="16" t="s">
        <v>264</v>
      </c>
      <c r="M110" s="191" t="s">
        <v>1273</v>
      </c>
      <c r="N110" s="120"/>
      <c r="O110" s="506" t="s">
        <v>335</v>
      </c>
    </row>
    <row r="111" spans="1:15" s="5" customFormat="1" ht="21.75" customHeight="1">
      <c r="A111" s="94">
        <v>2</v>
      </c>
      <c r="B111" s="100" t="s">
        <v>336</v>
      </c>
      <c r="C111" s="110" t="s">
        <v>337</v>
      </c>
      <c r="D111" s="293" t="s">
        <v>338</v>
      </c>
      <c r="E111" s="119" t="s">
        <v>334</v>
      </c>
      <c r="F111" s="93" t="s">
        <v>459</v>
      </c>
      <c r="G111" s="17">
        <v>2.76</v>
      </c>
      <c r="H111" s="18" t="s">
        <v>894</v>
      </c>
      <c r="I111" s="79" t="s">
        <v>902</v>
      </c>
      <c r="J111" s="122">
        <v>250000</v>
      </c>
      <c r="K111" s="237">
        <v>9782810055</v>
      </c>
      <c r="L111" s="82" t="s">
        <v>41</v>
      </c>
      <c r="M111" s="191" t="s">
        <v>339</v>
      </c>
      <c r="N111" s="120"/>
      <c r="O111" s="506" t="s">
        <v>340</v>
      </c>
    </row>
    <row r="112" spans="1:15" s="5" customFormat="1" ht="21.75" customHeight="1">
      <c r="A112" s="94">
        <v>3</v>
      </c>
      <c r="B112" s="100" t="s">
        <v>341</v>
      </c>
      <c r="C112" s="394" t="s">
        <v>1274</v>
      </c>
      <c r="D112" s="102" t="s">
        <v>256</v>
      </c>
      <c r="E112" s="119" t="s">
        <v>342</v>
      </c>
      <c r="F112" s="93" t="s">
        <v>455</v>
      </c>
      <c r="G112" s="17">
        <v>3.26</v>
      </c>
      <c r="H112" s="18" t="s">
        <v>894</v>
      </c>
      <c r="I112" s="79" t="s">
        <v>902</v>
      </c>
      <c r="J112" s="122">
        <v>350000</v>
      </c>
      <c r="K112" s="237">
        <v>76610000167776</v>
      </c>
      <c r="L112" s="82" t="s">
        <v>33</v>
      </c>
      <c r="M112" s="191" t="s">
        <v>1275</v>
      </c>
      <c r="N112" s="120"/>
      <c r="O112" s="507" t="s">
        <v>344</v>
      </c>
    </row>
    <row r="113" spans="1:15" s="5" customFormat="1" ht="21.75" customHeight="1">
      <c r="A113" s="94">
        <v>4</v>
      </c>
      <c r="B113" s="100" t="s">
        <v>345</v>
      </c>
      <c r="C113" s="110" t="s">
        <v>346</v>
      </c>
      <c r="D113" s="293" t="s">
        <v>347</v>
      </c>
      <c r="E113" s="119" t="s">
        <v>342</v>
      </c>
      <c r="F113" s="93" t="s">
        <v>459</v>
      </c>
      <c r="G113" s="18">
        <v>3.04</v>
      </c>
      <c r="H113" s="18" t="s">
        <v>241</v>
      </c>
      <c r="I113" s="79" t="s">
        <v>902</v>
      </c>
      <c r="J113" s="122">
        <v>250000</v>
      </c>
      <c r="K113" s="242">
        <v>1015999541</v>
      </c>
      <c r="L113" s="82" t="s">
        <v>41</v>
      </c>
      <c r="M113" s="191" t="s">
        <v>1276</v>
      </c>
      <c r="N113" s="120"/>
      <c r="O113" s="507" t="s">
        <v>349</v>
      </c>
    </row>
    <row r="114" spans="1:15" s="5" customFormat="1" ht="21.75" customHeight="1">
      <c r="A114" s="94">
        <v>5</v>
      </c>
      <c r="B114" s="292" t="s">
        <v>350</v>
      </c>
      <c r="C114" s="110" t="s">
        <v>1277</v>
      </c>
      <c r="D114" s="293" t="s">
        <v>351</v>
      </c>
      <c r="E114" s="119" t="s">
        <v>352</v>
      </c>
      <c r="F114" s="93" t="s">
        <v>455</v>
      </c>
      <c r="G114" s="46" t="s">
        <v>654</v>
      </c>
      <c r="H114" s="18" t="s">
        <v>894</v>
      </c>
      <c r="I114" s="79" t="s">
        <v>902</v>
      </c>
      <c r="J114" s="122">
        <v>350000</v>
      </c>
      <c r="K114" s="244" t="s">
        <v>353</v>
      </c>
      <c r="L114" s="82" t="s">
        <v>83</v>
      </c>
      <c r="M114" s="350" t="s">
        <v>1278</v>
      </c>
      <c r="N114" s="26"/>
      <c r="O114" s="508" t="s">
        <v>354</v>
      </c>
    </row>
    <row r="115" spans="1:15" s="5" customFormat="1" ht="21.75" customHeight="1">
      <c r="A115" s="94">
        <v>6</v>
      </c>
      <c r="B115" s="100" t="s">
        <v>355</v>
      </c>
      <c r="C115" s="394" t="s">
        <v>356</v>
      </c>
      <c r="D115" s="102" t="s">
        <v>357</v>
      </c>
      <c r="E115" s="119" t="s">
        <v>352</v>
      </c>
      <c r="F115" s="93" t="s">
        <v>459</v>
      </c>
      <c r="G115" s="50" t="s">
        <v>141</v>
      </c>
      <c r="H115" s="18" t="s">
        <v>894</v>
      </c>
      <c r="I115" s="79" t="s">
        <v>902</v>
      </c>
      <c r="J115" s="122">
        <v>250000</v>
      </c>
      <c r="K115" s="264" t="s">
        <v>359</v>
      </c>
      <c r="L115" s="82" t="s">
        <v>41</v>
      </c>
      <c r="M115" s="191" t="s">
        <v>129</v>
      </c>
      <c r="N115" s="120"/>
      <c r="O115" s="506" t="s">
        <v>360</v>
      </c>
    </row>
    <row r="116" spans="1:15" s="5" customFormat="1" ht="21.75" customHeight="1">
      <c r="A116" s="94">
        <v>7</v>
      </c>
      <c r="B116" s="100" t="s">
        <v>361</v>
      </c>
      <c r="C116" s="394" t="s">
        <v>362</v>
      </c>
      <c r="D116" s="102" t="s">
        <v>532</v>
      </c>
      <c r="E116" s="119" t="s">
        <v>363</v>
      </c>
      <c r="F116" s="93" t="s">
        <v>455</v>
      </c>
      <c r="G116" s="17">
        <v>2.63</v>
      </c>
      <c r="H116" s="18" t="s">
        <v>894</v>
      </c>
      <c r="I116" s="79" t="s">
        <v>902</v>
      </c>
      <c r="J116" s="120">
        <v>350000</v>
      </c>
      <c r="K116" s="237">
        <v>1017334241</v>
      </c>
      <c r="L116" s="82" t="s">
        <v>41</v>
      </c>
      <c r="M116" s="191" t="s">
        <v>129</v>
      </c>
      <c r="N116" s="120"/>
      <c r="O116" s="506" t="s">
        <v>364</v>
      </c>
    </row>
    <row r="117" spans="1:15" s="5" customFormat="1" ht="21.75" customHeight="1">
      <c r="A117" s="94">
        <v>8</v>
      </c>
      <c r="B117" s="294" t="s">
        <v>365</v>
      </c>
      <c r="C117" s="395" t="s">
        <v>1279</v>
      </c>
      <c r="D117" s="295" t="s">
        <v>78</v>
      </c>
      <c r="E117" s="121" t="s">
        <v>363</v>
      </c>
      <c r="F117" s="93" t="s">
        <v>459</v>
      </c>
      <c r="G117" s="19">
        <v>3.13</v>
      </c>
      <c r="H117" s="18" t="s">
        <v>894</v>
      </c>
      <c r="I117" s="79" t="s">
        <v>902</v>
      </c>
      <c r="J117" s="120">
        <v>250000</v>
      </c>
      <c r="K117" s="265">
        <v>6907205288668</v>
      </c>
      <c r="L117" s="82" t="s">
        <v>277</v>
      </c>
      <c r="M117" s="566" t="s">
        <v>1718</v>
      </c>
      <c r="N117" s="196"/>
      <c r="O117" s="509" t="s">
        <v>366</v>
      </c>
    </row>
    <row r="118" spans="1:15" s="5" customFormat="1" ht="21.75" customHeight="1">
      <c r="A118" s="94">
        <v>9</v>
      </c>
      <c r="B118" s="100" t="s">
        <v>367</v>
      </c>
      <c r="C118" s="110" t="s">
        <v>368</v>
      </c>
      <c r="D118" s="296" t="s">
        <v>284</v>
      </c>
      <c r="E118" s="119" t="s">
        <v>369</v>
      </c>
      <c r="F118" s="93" t="s">
        <v>455</v>
      </c>
      <c r="G118" s="19">
        <v>3.25</v>
      </c>
      <c r="H118" s="18" t="s">
        <v>894</v>
      </c>
      <c r="I118" s="79" t="s">
        <v>902</v>
      </c>
      <c r="J118" s="122">
        <v>350000</v>
      </c>
      <c r="K118" s="241">
        <v>69110000662124</v>
      </c>
      <c r="L118" s="82" t="s">
        <v>33</v>
      </c>
      <c r="M118" s="567" t="s">
        <v>59</v>
      </c>
      <c r="N118" s="122"/>
      <c r="O118" s="510">
        <v>836288340</v>
      </c>
    </row>
    <row r="119" spans="1:15" s="5" customFormat="1" ht="21.75" customHeight="1">
      <c r="A119" s="94">
        <v>10</v>
      </c>
      <c r="B119" s="100" t="s">
        <v>370</v>
      </c>
      <c r="C119" s="110" t="s">
        <v>371</v>
      </c>
      <c r="D119" s="296" t="s">
        <v>70</v>
      </c>
      <c r="E119" s="119" t="s">
        <v>369</v>
      </c>
      <c r="F119" s="93" t="s">
        <v>459</v>
      </c>
      <c r="G119" s="19">
        <v>3.1</v>
      </c>
      <c r="H119" s="18" t="s">
        <v>894</v>
      </c>
      <c r="I119" s="79" t="s">
        <v>902</v>
      </c>
      <c r="J119" s="122">
        <v>250000</v>
      </c>
      <c r="K119" s="241">
        <v>31310001482568</v>
      </c>
      <c r="L119" s="82" t="s">
        <v>33</v>
      </c>
      <c r="M119" s="567" t="s">
        <v>53</v>
      </c>
      <c r="N119" s="122"/>
      <c r="O119" s="510">
        <v>337128361</v>
      </c>
    </row>
    <row r="120" spans="1:15" s="5" customFormat="1" ht="21.75" customHeight="1">
      <c r="A120" s="94">
        <v>11</v>
      </c>
      <c r="B120" s="100" t="s">
        <v>372</v>
      </c>
      <c r="C120" s="394" t="s">
        <v>1280</v>
      </c>
      <c r="D120" s="102" t="s">
        <v>373</v>
      </c>
      <c r="E120" s="119" t="s">
        <v>374</v>
      </c>
      <c r="F120" s="93" t="s">
        <v>455</v>
      </c>
      <c r="G120" s="18">
        <v>2.83</v>
      </c>
      <c r="H120" s="18" t="s">
        <v>241</v>
      </c>
      <c r="I120" s="79" t="s">
        <v>902</v>
      </c>
      <c r="J120" s="120">
        <v>350000</v>
      </c>
      <c r="K120" s="266">
        <v>962041632</v>
      </c>
      <c r="L120" s="82" t="s">
        <v>114</v>
      </c>
      <c r="M120" s="191" t="s">
        <v>1281</v>
      </c>
      <c r="N120" s="120"/>
      <c r="O120" s="511">
        <v>962041632</v>
      </c>
    </row>
    <row r="121" spans="1:15" s="5" customFormat="1" ht="21.75" customHeight="1">
      <c r="A121" s="94">
        <v>12</v>
      </c>
      <c r="B121" s="100" t="s">
        <v>375</v>
      </c>
      <c r="C121" s="110" t="s">
        <v>376</v>
      </c>
      <c r="D121" s="293" t="s">
        <v>228</v>
      </c>
      <c r="E121" s="119" t="s">
        <v>374</v>
      </c>
      <c r="F121" s="93" t="s">
        <v>459</v>
      </c>
      <c r="G121" s="17">
        <v>2.92</v>
      </c>
      <c r="H121" s="18" t="s">
        <v>894</v>
      </c>
      <c r="I121" s="79" t="s">
        <v>902</v>
      </c>
      <c r="J121" s="120">
        <v>250000</v>
      </c>
      <c r="K121" s="266">
        <v>898914860</v>
      </c>
      <c r="L121" s="82" t="s">
        <v>114</v>
      </c>
      <c r="M121" s="191" t="s">
        <v>1255</v>
      </c>
      <c r="N121" s="120"/>
      <c r="O121" s="511">
        <v>898914860</v>
      </c>
    </row>
    <row r="122" spans="1:15" s="5" customFormat="1" ht="21.75" customHeight="1">
      <c r="A122" s="94">
        <v>13</v>
      </c>
      <c r="B122" s="106" t="s">
        <v>1282</v>
      </c>
      <c r="C122" s="107" t="s">
        <v>1283</v>
      </c>
      <c r="D122" s="445" t="s">
        <v>1284</v>
      </c>
      <c r="E122" s="124" t="s">
        <v>380</v>
      </c>
      <c r="F122" s="93" t="s">
        <v>459</v>
      </c>
      <c r="G122" s="21">
        <v>2.99</v>
      </c>
      <c r="H122" s="18" t="s">
        <v>894</v>
      </c>
      <c r="I122" s="79" t="s">
        <v>902</v>
      </c>
      <c r="J122" s="120">
        <v>250000</v>
      </c>
      <c r="K122" s="237">
        <v>1016758416</v>
      </c>
      <c r="L122" s="82" t="s">
        <v>41</v>
      </c>
      <c r="M122" s="191" t="s">
        <v>1285</v>
      </c>
      <c r="N122" s="120"/>
      <c r="O122" s="506">
        <v>328877642</v>
      </c>
    </row>
    <row r="123" spans="1:15" s="5" customFormat="1" ht="21.75" customHeight="1">
      <c r="A123" s="94">
        <v>14</v>
      </c>
      <c r="B123" s="106" t="s">
        <v>378</v>
      </c>
      <c r="C123" s="297" t="s">
        <v>1286</v>
      </c>
      <c r="D123" s="445" t="s">
        <v>379</v>
      </c>
      <c r="E123" s="124" t="s">
        <v>380</v>
      </c>
      <c r="F123" s="93" t="s">
        <v>455</v>
      </c>
      <c r="G123" s="21">
        <v>3.28</v>
      </c>
      <c r="H123" s="18" t="s">
        <v>894</v>
      </c>
      <c r="I123" s="79" t="s">
        <v>902</v>
      </c>
      <c r="J123" s="120">
        <v>350000</v>
      </c>
      <c r="K123" s="237">
        <v>5609205147481</v>
      </c>
      <c r="L123" s="82" t="s">
        <v>277</v>
      </c>
      <c r="M123" s="191" t="s">
        <v>1719</v>
      </c>
      <c r="N123" s="120"/>
      <c r="O123" s="506">
        <v>368196407</v>
      </c>
    </row>
    <row r="124" spans="1:15" s="5" customFormat="1" ht="21.75" customHeight="1">
      <c r="A124" s="94">
        <v>15</v>
      </c>
      <c r="B124" s="197" t="s">
        <v>1287</v>
      </c>
      <c r="C124" s="396" t="s">
        <v>381</v>
      </c>
      <c r="D124" s="298" t="s">
        <v>382</v>
      </c>
      <c r="E124" s="125" t="s">
        <v>383</v>
      </c>
      <c r="F124" s="93" t="s">
        <v>459</v>
      </c>
      <c r="G124" s="120" t="s">
        <v>1288</v>
      </c>
      <c r="H124" s="18" t="s">
        <v>241</v>
      </c>
      <c r="I124" s="79" t="s">
        <v>902</v>
      </c>
      <c r="J124" s="120">
        <v>250000</v>
      </c>
      <c r="K124" s="242">
        <v>1022587283</v>
      </c>
      <c r="L124" s="82" t="s">
        <v>41</v>
      </c>
      <c r="M124" s="191" t="s">
        <v>660</v>
      </c>
      <c r="N124" s="120"/>
      <c r="O124" s="506" t="s">
        <v>1825</v>
      </c>
    </row>
    <row r="125" spans="1:15" s="5" customFormat="1" ht="21.75" customHeight="1">
      <c r="A125" s="94">
        <v>16</v>
      </c>
      <c r="B125" s="100" t="s">
        <v>384</v>
      </c>
      <c r="C125" s="394" t="s">
        <v>173</v>
      </c>
      <c r="D125" s="102" t="s">
        <v>112</v>
      </c>
      <c r="E125" s="119" t="s">
        <v>385</v>
      </c>
      <c r="F125" s="93" t="s">
        <v>455</v>
      </c>
      <c r="G125" s="17">
        <v>3.15</v>
      </c>
      <c r="H125" s="18" t="s">
        <v>241</v>
      </c>
      <c r="I125" s="79" t="s">
        <v>902</v>
      </c>
      <c r="J125" s="120">
        <v>350000</v>
      </c>
      <c r="K125" s="237">
        <v>66110002533360</v>
      </c>
      <c r="L125" s="82" t="s">
        <v>33</v>
      </c>
      <c r="M125" s="191" t="s">
        <v>1289</v>
      </c>
      <c r="N125" s="120"/>
      <c r="O125" s="506">
        <v>796222621</v>
      </c>
    </row>
    <row r="126" spans="1:15" s="5" customFormat="1" ht="21.75" customHeight="1">
      <c r="A126" s="94">
        <v>17</v>
      </c>
      <c r="B126" s="100" t="s">
        <v>386</v>
      </c>
      <c r="C126" s="110" t="s">
        <v>387</v>
      </c>
      <c r="D126" s="293" t="s">
        <v>388</v>
      </c>
      <c r="E126" s="119" t="s">
        <v>385</v>
      </c>
      <c r="F126" s="93" t="s">
        <v>459</v>
      </c>
      <c r="G126" s="17">
        <v>2.77</v>
      </c>
      <c r="H126" s="18" t="s">
        <v>894</v>
      </c>
      <c r="I126" s="79" t="s">
        <v>902</v>
      </c>
      <c r="J126" s="120">
        <v>250000</v>
      </c>
      <c r="K126" s="237">
        <v>197819832003</v>
      </c>
      <c r="L126" s="82" t="s">
        <v>114</v>
      </c>
      <c r="M126" s="191" t="s">
        <v>1290</v>
      </c>
      <c r="N126" s="120"/>
      <c r="O126" s="506">
        <v>703141824</v>
      </c>
    </row>
    <row r="127" spans="1:15" s="25" customFormat="1" ht="21.75" customHeight="1">
      <c r="A127" s="620" t="s">
        <v>255</v>
      </c>
      <c r="B127" s="621"/>
      <c r="C127" s="621"/>
      <c r="D127" s="622"/>
      <c r="E127" s="78"/>
      <c r="F127" s="58"/>
      <c r="G127" s="13"/>
      <c r="H127" s="13"/>
      <c r="I127" s="14"/>
      <c r="J127" s="224">
        <f>SUM(J110:J126)</f>
        <v>5050000</v>
      </c>
      <c r="K127" s="237"/>
      <c r="L127" s="60"/>
      <c r="M127" s="191"/>
      <c r="N127" s="84"/>
      <c r="O127" s="512"/>
    </row>
    <row r="128" spans="1:15" s="64" customFormat="1" ht="21.75" customHeight="1">
      <c r="A128" s="66" t="s">
        <v>879</v>
      </c>
      <c r="B128" s="613" t="s">
        <v>889</v>
      </c>
      <c r="C128" s="623"/>
      <c r="D128" s="624"/>
      <c r="E128" s="204"/>
      <c r="F128" s="67"/>
      <c r="G128" s="52"/>
      <c r="H128" s="68"/>
      <c r="I128" s="68"/>
      <c r="J128" s="226"/>
      <c r="K128" s="263"/>
      <c r="L128" s="317"/>
      <c r="M128" s="563"/>
      <c r="N128" s="83"/>
      <c r="O128" s="358"/>
    </row>
    <row r="129" spans="1:15" s="5" customFormat="1" ht="21.75" customHeight="1">
      <c r="A129" s="126">
        <v>1</v>
      </c>
      <c r="B129" s="106" t="s">
        <v>390</v>
      </c>
      <c r="C129" s="394" t="s">
        <v>391</v>
      </c>
      <c r="D129" s="102" t="s">
        <v>61</v>
      </c>
      <c r="E129" s="200" t="s">
        <v>392</v>
      </c>
      <c r="F129" s="93" t="s">
        <v>455</v>
      </c>
      <c r="G129" s="127">
        <v>3.03</v>
      </c>
      <c r="H129" s="18" t="s">
        <v>241</v>
      </c>
      <c r="I129" s="79" t="s">
        <v>893</v>
      </c>
      <c r="J129" s="227">
        <v>350000</v>
      </c>
      <c r="K129" s="267" t="s">
        <v>393</v>
      </c>
      <c r="L129" s="82" t="s">
        <v>33</v>
      </c>
      <c r="M129" s="191" t="s">
        <v>53</v>
      </c>
      <c r="N129" s="129"/>
      <c r="O129" s="513" t="s">
        <v>394</v>
      </c>
    </row>
    <row r="130" spans="1:15" s="5" customFormat="1" ht="21.75" customHeight="1">
      <c r="A130" s="126">
        <v>2</v>
      </c>
      <c r="B130" s="106" t="s">
        <v>395</v>
      </c>
      <c r="C130" s="394" t="s">
        <v>396</v>
      </c>
      <c r="D130" s="102" t="s">
        <v>125</v>
      </c>
      <c r="E130" s="200" t="s">
        <v>392</v>
      </c>
      <c r="F130" s="93" t="s">
        <v>459</v>
      </c>
      <c r="G130" s="127">
        <v>2.88</v>
      </c>
      <c r="H130" s="18" t="s">
        <v>894</v>
      </c>
      <c r="I130" s="79" t="s">
        <v>893</v>
      </c>
      <c r="J130" s="227">
        <v>250000</v>
      </c>
      <c r="K130" s="268" t="s">
        <v>397</v>
      </c>
      <c r="L130" s="82" t="s">
        <v>277</v>
      </c>
      <c r="M130" s="191" t="s">
        <v>1720</v>
      </c>
      <c r="N130" s="129"/>
      <c r="O130" s="514" t="s">
        <v>398</v>
      </c>
    </row>
    <row r="131" spans="1:15" s="5" customFormat="1" ht="21.75" customHeight="1">
      <c r="A131" s="126">
        <v>3</v>
      </c>
      <c r="B131" s="106" t="s">
        <v>399</v>
      </c>
      <c r="C131" s="394" t="s">
        <v>149</v>
      </c>
      <c r="D131" s="102" t="s">
        <v>284</v>
      </c>
      <c r="E131" s="200" t="s">
        <v>400</v>
      </c>
      <c r="F131" s="93" t="s">
        <v>455</v>
      </c>
      <c r="G131" s="130">
        <v>3.24</v>
      </c>
      <c r="H131" s="18" t="s">
        <v>894</v>
      </c>
      <c r="I131" s="79" t="s">
        <v>893</v>
      </c>
      <c r="J131" s="227">
        <v>350000</v>
      </c>
      <c r="K131" s="238" t="s">
        <v>401</v>
      </c>
      <c r="L131" s="82" t="s">
        <v>41</v>
      </c>
      <c r="M131" s="349" t="s">
        <v>305</v>
      </c>
      <c r="N131" s="131"/>
      <c r="O131" s="359" t="s">
        <v>402</v>
      </c>
    </row>
    <row r="132" spans="1:15" s="5" customFormat="1" ht="21.75" customHeight="1">
      <c r="A132" s="126">
        <v>4</v>
      </c>
      <c r="B132" s="106" t="s">
        <v>403</v>
      </c>
      <c r="C132" s="394" t="s">
        <v>404</v>
      </c>
      <c r="D132" s="102" t="s">
        <v>228</v>
      </c>
      <c r="E132" s="200" t="s">
        <v>405</v>
      </c>
      <c r="F132" s="93" t="s">
        <v>455</v>
      </c>
      <c r="G132" s="132">
        <v>3.37</v>
      </c>
      <c r="H132" s="18" t="s">
        <v>241</v>
      </c>
      <c r="I132" s="79" t="s">
        <v>893</v>
      </c>
      <c r="J132" s="227">
        <v>350000</v>
      </c>
      <c r="K132" s="269" t="s">
        <v>406</v>
      </c>
      <c r="L132" s="82" t="s">
        <v>33</v>
      </c>
      <c r="M132" s="350" t="s">
        <v>53</v>
      </c>
      <c r="N132" s="22"/>
      <c r="O132" s="515" t="s">
        <v>407</v>
      </c>
    </row>
    <row r="133" spans="1:15" s="5" customFormat="1" ht="21.75" customHeight="1">
      <c r="A133" s="126">
        <v>5</v>
      </c>
      <c r="B133" s="300" t="s">
        <v>408</v>
      </c>
      <c r="C133" s="433" t="s">
        <v>409</v>
      </c>
      <c r="D133" s="495" t="s">
        <v>410</v>
      </c>
      <c r="E133" s="205" t="s">
        <v>411</v>
      </c>
      <c r="F133" s="93" t="s">
        <v>455</v>
      </c>
      <c r="G133" s="133">
        <v>3.02</v>
      </c>
      <c r="H133" s="18" t="s">
        <v>241</v>
      </c>
      <c r="I133" s="79" t="s">
        <v>902</v>
      </c>
      <c r="J133" s="228">
        <v>350000</v>
      </c>
      <c r="K133" s="270">
        <v>1017333576</v>
      </c>
      <c r="L133" s="82" t="s">
        <v>41</v>
      </c>
      <c r="M133" s="351" t="s">
        <v>129</v>
      </c>
      <c r="N133" s="134"/>
      <c r="O133" s="516" t="s">
        <v>412</v>
      </c>
    </row>
    <row r="134" spans="1:15" s="136" customFormat="1" ht="21.75" customHeight="1">
      <c r="A134" s="126">
        <v>6</v>
      </c>
      <c r="B134" s="300" t="s">
        <v>413</v>
      </c>
      <c r="C134" s="433" t="s">
        <v>414</v>
      </c>
      <c r="D134" s="495" t="s">
        <v>91</v>
      </c>
      <c r="E134" s="205" t="s">
        <v>411</v>
      </c>
      <c r="F134" s="93" t="s">
        <v>459</v>
      </c>
      <c r="G134" s="135">
        <v>2.95</v>
      </c>
      <c r="H134" s="18" t="s">
        <v>241</v>
      </c>
      <c r="I134" s="79" t="s">
        <v>902</v>
      </c>
      <c r="J134" s="228">
        <v>250000</v>
      </c>
      <c r="K134" s="270" t="s">
        <v>415</v>
      </c>
      <c r="L134" s="82" t="s">
        <v>114</v>
      </c>
      <c r="M134" s="351" t="s">
        <v>416</v>
      </c>
      <c r="N134" s="134"/>
      <c r="O134" s="517" t="s">
        <v>415</v>
      </c>
    </row>
    <row r="135" spans="1:15" s="136" customFormat="1" ht="21.75" customHeight="1">
      <c r="A135" s="126">
        <v>7</v>
      </c>
      <c r="B135" s="466">
        <v>2021002336</v>
      </c>
      <c r="C135" s="467" t="s">
        <v>417</v>
      </c>
      <c r="D135" s="496" t="s">
        <v>150</v>
      </c>
      <c r="E135" s="205" t="s">
        <v>418</v>
      </c>
      <c r="F135" s="93" t="s">
        <v>455</v>
      </c>
      <c r="G135" s="137" t="s">
        <v>1291</v>
      </c>
      <c r="H135" s="18" t="s">
        <v>241</v>
      </c>
      <c r="I135" s="79" t="s">
        <v>893</v>
      </c>
      <c r="J135" s="228">
        <v>350000</v>
      </c>
      <c r="K135" s="271">
        <v>1017333516</v>
      </c>
      <c r="L135" s="82" t="s">
        <v>41</v>
      </c>
      <c r="M135" s="351" t="s">
        <v>18</v>
      </c>
      <c r="N135" s="134"/>
      <c r="O135" s="518" t="s">
        <v>419</v>
      </c>
    </row>
    <row r="136" spans="1:15" s="136" customFormat="1" ht="21.75" customHeight="1">
      <c r="A136" s="126">
        <v>8</v>
      </c>
      <c r="B136" s="466">
        <v>2021002324</v>
      </c>
      <c r="C136" s="467" t="s">
        <v>420</v>
      </c>
      <c r="D136" s="496" t="s">
        <v>421</v>
      </c>
      <c r="E136" s="205" t="s">
        <v>418</v>
      </c>
      <c r="F136" s="93" t="s">
        <v>459</v>
      </c>
      <c r="G136" s="137" t="s">
        <v>460</v>
      </c>
      <c r="H136" s="18" t="s">
        <v>894</v>
      </c>
      <c r="I136" s="79" t="s">
        <v>893</v>
      </c>
      <c r="J136" s="228">
        <v>250000</v>
      </c>
      <c r="K136" s="271">
        <v>1017333511</v>
      </c>
      <c r="L136" s="82" t="s">
        <v>41</v>
      </c>
      <c r="M136" s="351" t="s">
        <v>129</v>
      </c>
      <c r="N136" s="134"/>
      <c r="O136" s="518" t="s">
        <v>422</v>
      </c>
    </row>
    <row r="137" spans="1:15" s="136" customFormat="1" ht="21.75" customHeight="1">
      <c r="A137" s="126">
        <v>9</v>
      </c>
      <c r="B137" s="240">
        <v>2021007731</v>
      </c>
      <c r="C137" s="434" t="s">
        <v>423</v>
      </c>
      <c r="D137" s="313" t="s">
        <v>424</v>
      </c>
      <c r="E137" s="200" t="s">
        <v>425</v>
      </c>
      <c r="F137" s="93" t="s">
        <v>455</v>
      </c>
      <c r="G137" s="139">
        <v>3.54</v>
      </c>
      <c r="H137" s="18" t="s">
        <v>241</v>
      </c>
      <c r="I137" s="79" t="s">
        <v>893</v>
      </c>
      <c r="J137" s="227">
        <v>350000</v>
      </c>
      <c r="K137" s="272">
        <v>1017597566</v>
      </c>
      <c r="L137" s="82" t="s">
        <v>41</v>
      </c>
      <c r="M137" s="352" t="s">
        <v>129</v>
      </c>
      <c r="N137" s="128"/>
      <c r="O137" s="360">
        <v>936514765</v>
      </c>
    </row>
    <row r="138" spans="1:15" s="5" customFormat="1" ht="21.75" customHeight="1">
      <c r="A138" s="126">
        <v>10</v>
      </c>
      <c r="B138" s="240">
        <v>2021007655</v>
      </c>
      <c r="C138" s="434" t="s">
        <v>426</v>
      </c>
      <c r="D138" s="313" t="s">
        <v>427</v>
      </c>
      <c r="E138" s="200" t="s">
        <v>425</v>
      </c>
      <c r="F138" s="93" t="s">
        <v>459</v>
      </c>
      <c r="G138" s="138">
        <v>2.87</v>
      </c>
      <c r="H138" s="18" t="s">
        <v>241</v>
      </c>
      <c r="I138" s="79" t="s">
        <v>893</v>
      </c>
      <c r="J138" s="227">
        <v>250000</v>
      </c>
      <c r="K138" s="272">
        <v>1016511812</v>
      </c>
      <c r="L138" s="82" t="s">
        <v>41</v>
      </c>
      <c r="M138" s="352" t="s">
        <v>178</v>
      </c>
      <c r="N138" s="128"/>
      <c r="O138" s="360">
        <v>338310557</v>
      </c>
    </row>
    <row r="139" spans="1:15" s="5" customFormat="1" ht="21.75" customHeight="1">
      <c r="A139" s="126">
        <v>11</v>
      </c>
      <c r="B139" s="256">
        <v>2121006152</v>
      </c>
      <c r="C139" s="312" t="s">
        <v>428</v>
      </c>
      <c r="D139" s="448" t="s">
        <v>189</v>
      </c>
      <c r="E139" s="26" t="s">
        <v>429</v>
      </c>
      <c r="F139" s="93" t="s">
        <v>455</v>
      </c>
      <c r="G139" s="22">
        <v>3.56</v>
      </c>
      <c r="H139" s="18" t="s">
        <v>894</v>
      </c>
      <c r="I139" s="79" t="s">
        <v>893</v>
      </c>
      <c r="J139" s="227">
        <v>350000</v>
      </c>
      <c r="K139" s="251">
        <v>31310001473924</v>
      </c>
      <c r="L139" s="82" t="s">
        <v>33</v>
      </c>
      <c r="M139" s="350" t="s">
        <v>53</v>
      </c>
      <c r="N139" s="22"/>
      <c r="O139" s="519" t="s">
        <v>430</v>
      </c>
    </row>
    <row r="140" spans="1:15" s="5" customFormat="1" ht="21.75" customHeight="1">
      <c r="A140" s="126">
        <v>12</v>
      </c>
      <c r="B140" s="106" t="s">
        <v>431</v>
      </c>
      <c r="C140" s="394" t="s">
        <v>432</v>
      </c>
      <c r="D140" s="102" t="s">
        <v>357</v>
      </c>
      <c r="E140" s="200" t="s">
        <v>429</v>
      </c>
      <c r="F140" s="93" t="s">
        <v>459</v>
      </c>
      <c r="G140" s="140" t="s">
        <v>1292</v>
      </c>
      <c r="H140" s="324" t="s">
        <v>241</v>
      </c>
      <c r="I140" s="79" t="s">
        <v>893</v>
      </c>
      <c r="J140" s="227">
        <v>250000</v>
      </c>
      <c r="K140" s="259" t="s">
        <v>433</v>
      </c>
      <c r="L140" s="82" t="s">
        <v>33</v>
      </c>
      <c r="M140" s="191" t="s">
        <v>53</v>
      </c>
      <c r="N140" s="129"/>
      <c r="O140" s="520" t="s">
        <v>434</v>
      </c>
    </row>
    <row r="141" spans="1:15" s="5" customFormat="1" ht="21.75" customHeight="1">
      <c r="A141" s="126">
        <v>13</v>
      </c>
      <c r="B141" s="116">
        <v>2121010657</v>
      </c>
      <c r="C141" s="394" t="s">
        <v>435</v>
      </c>
      <c r="D141" s="102" t="s">
        <v>382</v>
      </c>
      <c r="E141" s="200" t="s">
        <v>436</v>
      </c>
      <c r="F141" s="93" t="s">
        <v>455</v>
      </c>
      <c r="G141" s="138">
        <v>3.02</v>
      </c>
      <c r="H141" s="18" t="s">
        <v>241</v>
      </c>
      <c r="I141" s="79" t="s">
        <v>902</v>
      </c>
      <c r="J141" s="227">
        <v>350000</v>
      </c>
      <c r="K141" s="237">
        <v>1024455879</v>
      </c>
      <c r="L141" s="82" t="s">
        <v>41</v>
      </c>
      <c r="M141" s="191" t="s">
        <v>53</v>
      </c>
      <c r="N141" s="129"/>
      <c r="O141" s="359" t="s">
        <v>437</v>
      </c>
    </row>
    <row r="142" spans="1:15" s="5" customFormat="1" ht="21.75" customHeight="1">
      <c r="A142" s="126">
        <v>14</v>
      </c>
      <c r="B142" s="116" t="s">
        <v>438</v>
      </c>
      <c r="C142" s="394" t="s">
        <v>439</v>
      </c>
      <c r="D142" s="102" t="s">
        <v>440</v>
      </c>
      <c r="E142" s="200" t="s">
        <v>436</v>
      </c>
      <c r="F142" s="93" t="s">
        <v>459</v>
      </c>
      <c r="G142" s="138">
        <v>3.09</v>
      </c>
      <c r="H142" s="18" t="s">
        <v>241</v>
      </c>
      <c r="I142" s="79" t="s">
        <v>902</v>
      </c>
      <c r="J142" s="227">
        <v>250000</v>
      </c>
      <c r="K142" s="237">
        <v>31310001487703</v>
      </c>
      <c r="L142" s="82" t="s">
        <v>33</v>
      </c>
      <c r="M142" s="191" t="s">
        <v>53</v>
      </c>
      <c r="N142" s="129"/>
      <c r="O142" s="359" t="s">
        <v>441</v>
      </c>
    </row>
    <row r="143" spans="1:15" s="5" customFormat="1" ht="21.75" customHeight="1">
      <c r="A143" s="126">
        <v>15</v>
      </c>
      <c r="B143" s="301" t="s">
        <v>442</v>
      </c>
      <c r="C143" s="394" t="s">
        <v>443</v>
      </c>
      <c r="D143" s="102" t="s">
        <v>444</v>
      </c>
      <c r="E143" s="200" t="s">
        <v>445</v>
      </c>
      <c r="F143" s="93" t="s">
        <v>455</v>
      </c>
      <c r="G143" s="128">
        <v>2.79</v>
      </c>
      <c r="H143" s="18" t="s">
        <v>241</v>
      </c>
      <c r="I143" s="79" t="s">
        <v>893</v>
      </c>
      <c r="J143" s="227">
        <v>350000</v>
      </c>
      <c r="K143" s="237">
        <v>31310001489514</v>
      </c>
      <c r="L143" s="82" t="s">
        <v>33</v>
      </c>
      <c r="M143" s="353" t="s">
        <v>53</v>
      </c>
      <c r="N143" s="141"/>
      <c r="O143" s="521" t="s">
        <v>446</v>
      </c>
    </row>
    <row r="144" spans="1:15" s="5" customFormat="1" ht="21.75" customHeight="1">
      <c r="A144" s="126">
        <v>16</v>
      </c>
      <c r="B144" s="468">
        <v>2121012576</v>
      </c>
      <c r="C144" s="312" t="s">
        <v>1293</v>
      </c>
      <c r="D144" s="102" t="s">
        <v>1294</v>
      </c>
      <c r="E144" s="200" t="s">
        <v>445</v>
      </c>
      <c r="F144" s="93" t="s">
        <v>459</v>
      </c>
      <c r="G144" s="128">
        <v>2.71</v>
      </c>
      <c r="H144" s="18" t="s">
        <v>241</v>
      </c>
      <c r="I144" s="79" t="s">
        <v>893</v>
      </c>
      <c r="J144" s="227">
        <v>250000</v>
      </c>
      <c r="K144" s="272">
        <v>1020627477</v>
      </c>
      <c r="L144" s="82" t="s">
        <v>41</v>
      </c>
      <c r="M144" s="352" t="s">
        <v>178</v>
      </c>
      <c r="N144" s="128"/>
      <c r="O144" s="522" t="s">
        <v>1295</v>
      </c>
    </row>
    <row r="145" spans="1:15" s="5" customFormat="1" ht="21.75" customHeight="1">
      <c r="A145" s="126">
        <v>17</v>
      </c>
      <c r="B145" s="302" t="s">
        <v>447</v>
      </c>
      <c r="C145" s="433" t="s">
        <v>448</v>
      </c>
      <c r="D145" s="495" t="s">
        <v>73</v>
      </c>
      <c r="E145" s="206" t="s">
        <v>449</v>
      </c>
      <c r="F145" s="93" t="s">
        <v>459</v>
      </c>
      <c r="G145" s="133">
        <v>2.83</v>
      </c>
      <c r="H145" s="18" t="s">
        <v>894</v>
      </c>
      <c r="I145" s="79" t="s">
        <v>893</v>
      </c>
      <c r="J145" s="229">
        <v>250000</v>
      </c>
      <c r="K145" s="273" t="s">
        <v>1296</v>
      </c>
      <c r="L145" s="82" t="s">
        <v>114</v>
      </c>
      <c r="M145" s="354" t="s">
        <v>450</v>
      </c>
      <c r="N145" s="142"/>
      <c r="O145" s="523" t="s">
        <v>1297</v>
      </c>
    </row>
    <row r="146" spans="1:15" s="25" customFormat="1" ht="21.75" customHeight="1">
      <c r="A146" s="620" t="s">
        <v>255</v>
      </c>
      <c r="B146" s="621"/>
      <c r="C146" s="621"/>
      <c r="D146" s="622"/>
      <c r="E146" s="202"/>
      <c r="F146" s="12"/>
      <c r="G146" s="20"/>
      <c r="H146" s="20"/>
      <c r="I146" s="20"/>
      <c r="J146" s="230">
        <f>SUM(J129:J145)</f>
        <v>5150000</v>
      </c>
      <c r="K146" s="118"/>
      <c r="L146" s="16"/>
      <c r="M146" s="191"/>
      <c r="N146" s="15"/>
      <c r="O146" s="524"/>
    </row>
    <row r="147" spans="1:15" s="64" customFormat="1" ht="21.75" customHeight="1">
      <c r="A147" s="66" t="s">
        <v>888</v>
      </c>
      <c r="B147" s="613" t="s">
        <v>890</v>
      </c>
      <c r="C147" s="614"/>
      <c r="D147" s="615"/>
      <c r="E147" s="203"/>
      <c r="F147" s="52"/>
      <c r="G147" s="52"/>
      <c r="H147" s="68"/>
      <c r="I147" s="68"/>
      <c r="J147" s="203"/>
      <c r="K147" s="263"/>
      <c r="L147" s="317"/>
      <c r="M147" s="557"/>
      <c r="N147" s="80"/>
      <c r="O147" s="65"/>
    </row>
    <row r="148" spans="1:15" s="56" customFormat="1" ht="21.75" customHeight="1">
      <c r="A148" s="392">
        <v>1</v>
      </c>
      <c r="B148" s="305" t="s">
        <v>693</v>
      </c>
      <c r="C148" s="107" t="s">
        <v>452</v>
      </c>
      <c r="D148" s="445" t="s">
        <v>694</v>
      </c>
      <c r="E148" s="123" t="s">
        <v>695</v>
      </c>
      <c r="F148" s="93" t="s">
        <v>455</v>
      </c>
      <c r="G148" s="392">
        <v>2.5499999999999998</v>
      </c>
      <c r="H148" s="18" t="s">
        <v>894</v>
      </c>
      <c r="I148" s="79" t="s">
        <v>893</v>
      </c>
      <c r="J148" s="122">
        <v>350000</v>
      </c>
      <c r="K148" s="241">
        <v>4049925112003</v>
      </c>
      <c r="L148" s="82" t="s">
        <v>114</v>
      </c>
      <c r="M148" s="567" t="s">
        <v>696</v>
      </c>
      <c r="N148" s="470"/>
      <c r="O148" s="525" t="s">
        <v>697</v>
      </c>
    </row>
    <row r="149" spans="1:15" s="56" customFormat="1" ht="21.75" customHeight="1">
      <c r="A149" s="392">
        <v>2</v>
      </c>
      <c r="B149" s="305" t="s">
        <v>698</v>
      </c>
      <c r="C149" s="394" t="s">
        <v>699</v>
      </c>
      <c r="D149" s="102" t="s">
        <v>700</v>
      </c>
      <c r="E149" s="123" t="s">
        <v>695</v>
      </c>
      <c r="F149" s="93" t="s">
        <v>459</v>
      </c>
      <c r="G149" s="420">
        <v>2.88</v>
      </c>
      <c r="H149" s="18" t="s">
        <v>894</v>
      </c>
      <c r="I149" s="79" t="s">
        <v>893</v>
      </c>
      <c r="J149" s="122">
        <v>250000</v>
      </c>
      <c r="K149" s="241">
        <v>291000361329</v>
      </c>
      <c r="L149" s="82" t="s">
        <v>41</v>
      </c>
      <c r="M149" s="567" t="s">
        <v>1298</v>
      </c>
      <c r="N149" s="143"/>
      <c r="O149" s="525" t="s">
        <v>701</v>
      </c>
    </row>
    <row r="150" spans="1:15" s="56" customFormat="1" ht="21.75" customHeight="1">
      <c r="A150" s="392">
        <v>3</v>
      </c>
      <c r="B150" s="435" t="s">
        <v>1299</v>
      </c>
      <c r="C150" s="105" t="s">
        <v>702</v>
      </c>
      <c r="D150" s="446" t="s">
        <v>118</v>
      </c>
      <c r="E150" s="443" t="s">
        <v>1300</v>
      </c>
      <c r="F150" s="93" t="s">
        <v>455</v>
      </c>
      <c r="G150" s="392">
        <v>2.5499999999999998</v>
      </c>
      <c r="H150" s="18" t="s">
        <v>894</v>
      </c>
      <c r="I150" s="79" t="s">
        <v>893</v>
      </c>
      <c r="J150" s="122">
        <v>350000</v>
      </c>
      <c r="K150" s="237">
        <v>6902205336575</v>
      </c>
      <c r="L150" s="82" t="s">
        <v>277</v>
      </c>
      <c r="M150" s="191" t="s">
        <v>1301</v>
      </c>
      <c r="N150" s="109"/>
      <c r="O150" s="526" t="s">
        <v>703</v>
      </c>
    </row>
    <row r="151" spans="1:15" s="56" customFormat="1" ht="21.75" customHeight="1">
      <c r="A151" s="392">
        <v>4</v>
      </c>
      <c r="B151" s="436" t="s">
        <v>1302</v>
      </c>
      <c r="C151" s="394" t="s">
        <v>409</v>
      </c>
      <c r="D151" s="102" t="s">
        <v>704</v>
      </c>
      <c r="E151" s="443" t="s">
        <v>1300</v>
      </c>
      <c r="F151" s="93" t="s">
        <v>459</v>
      </c>
      <c r="G151" s="420">
        <v>2.88</v>
      </c>
      <c r="H151" s="18" t="s">
        <v>894</v>
      </c>
      <c r="I151" s="79" t="s">
        <v>893</v>
      </c>
      <c r="J151" s="122">
        <v>250000</v>
      </c>
      <c r="K151" s="237">
        <v>4308205234674</v>
      </c>
      <c r="L151" s="82" t="s">
        <v>277</v>
      </c>
      <c r="M151" s="191" t="s">
        <v>1721</v>
      </c>
      <c r="N151" s="109"/>
      <c r="O151" s="526" t="s">
        <v>705</v>
      </c>
    </row>
    <row r="152" spans="1:15" s="56" customFormat="1" ht="21.75" customHeight="1">
      <c r="A152" s="392">
        <v>5</v>
      </c>
      <c r="B152" s="305" t="s">
        <v>1303</v>
      </c>
      <c r="C152" s="394" t="s">
        <v>1304</v>
      </c>
      <c r="D152" s="102" t="s">
        <v>61</v>
      </c>
      <c r="E152" s="123" t="s">
        <v>1305</v>
      </c>
      <c r="F152" s="93" t="s">
        <v>455</v>
      </c>
      <c r="G152" s="421">
        <v>3.42</v>
      </c>
      <c r="H152" s="18" t="s">
        <v>894</v>
      </c>
      <c r="I152" s="79" t="s">
        <v>893</v>
      </c>
      <c r="J152" s="122">
        <v>350000</v>
      </c>
      <c r="K152" s="242">
        <v>1017598555</v>
      </c>
      <c r="L152" s="82" t="s">
        <v>41</v>
      </c>
      <c r="M152" s="191" t="s">
        <v>129</v>
      </c>
      <c r="N152" s="109"/>
      <c r="O152" s="527" t="s">
        <v>1306</v>
      </c>
    </row>
    <row r="153" spans="1:15" s="56" customFormat="1" ht="21.75" customHeight="1">
      <c r="A153" s="392">
        <v>6</v>
      </c>
      <c r="B153" s="305" t="s">
        <v>1307</v>
      </c>
      <c r="C153" s="394" t="s">
        <v>1308</v>
      </c>
      <c r="D153" s="102" t="s">
        <v>174</v>
      </c>
      <c r="E153" s="123" t="s">
        <v>1305</v>
      </c>
      <c r="F153" s="93" t="s">
        <v>459</v>
      </c>
      <c r="G153" s="421">
        <v>2.93</v>
      </c>
      <c r="H153" s="18" t="s">
        <v>241</v>
      </c>
      <c r="I153" s="79" t="s">
        <v>893</v>
      </c>
      <c r="J153" s="122">
        <v>250000</v>
      </c>
      <c r="K153" s="242">
        <v>1017598499</v>
      </c>
      <c r="L153" s="82" t="s">
        <v>41</v>
      </c>
      <c r="M153" s="191" t="s">
        <v>129</v>
      </c>
      <c r="N153" s="109"/>
      <c r="O153" s="527" t="s">
        <v>1309</v>
      </c>
    </row>
    <row r="154" spans="1:15" s="56" customFormat="1" ht="21.75" customHeight="1">
      <c r="A154" s="392">
        <v>7</v>
      </c>
      <c r="B154" s="101">
        <v>2121008093</v>
      </c>
      <c r="C154" s="394" t="s">
        <v>1310</v>
      </c>
      <c r="D154" s="102" t="s">
        <v>527</v>
      </c>
      <c r="E154" s="444" t="s">
        <v>1311</v>
      </c>
      <c r="F154" s="93" t="s">
        <v>459</v>
      </c>
      <c r="G154" s="421">
        <v>3.4</v>
      </c>
      <c r="H154" s="18" t="s">
        <v>894</v>
      </c>
      <c r="I154" s="79" t="s">
        <v>893</v>
      </c>
      <c r="J154" s="122">
        <v>250000</v>
      </c>
      <c r="K154" s="237" t="s">
        <v>1312</v>
      </c>
      <c r="L154" s="82" t="s">
        <v>114</v>
      </c>
      <c r="M154" s="191" t="s">
        <v>1313</v>
      </c>
      <c r="N154" s="109"/>
      <c r="O154" s="526" t="s">
        <v>1312</v>
      </c>
    </row>
    <row r="155" spans="1:15" s="56" customFormat="1" ht="21.75" customHeight="1">
      <c r="A155" s="392">
        <v>8</v>
      </c>
      <c r="B155" s="305" t="s">
        <v>520</v>
      </c>
      <c r="C155" s="394" t="s">
        <v>409</v>
      </c>
      <c r="D155" s="102" t="s">
        <v>1741</v>
      </c>
      <c r="E155" s="123" t="s">
        <v>521</v>
      </c>
      <c r="F155" s="93" t="s">
        <v>455</v>
      </c>
      <c r="G155" s="366" t="s">
        <v>1314</v>
      </c>
      <c r="H155" s="18" t="s">
        <v>894</v>
      </c>
      <c r="I155" s="79" t="s">
        <v>893</v>
      </c>
      <c r="J155" s="122">
        <v>350000</v>
      </c>
      <c r="K155" s="237">
        <v>6713273127635</v>
      </c>
      <c r="L155" s="82" t="s">
        <v>277</v>
      </c>
      <c r="M155" s="191" t="s">
        <v>1722</v>
      </c>
      <c r="N155" s="109"/>
      <c r="O155" s="526">
        <v>944212880</v>
      </c>
    </row>
    <row r="156" spans="1:15" s="56" customFormat="1" ht="21.75" customHeight="1">
      <c r="A156" s="392">
        <v>9</v>
      </c>
      <c r="B156" s="305" t="s">
        <v>523</v>
      </c>
      <c r="C156" s="394" t="s">
        <v>1743</v>
      </c>
      <c r="D156" s="102" t="s">
        <v>1742</v>
      </c>
      <c r="E156" s="123" t="s">
        <v>521</v>
      </c>
      <c r="F156" s="93" t="s">
        <v>459</v>
      </c>
      <c r="G156" s="366" t="s">
        <v>572</v>
      </c>
      <c r="H156" s="18" t="s">
        <v>241</v>
      </c>
      <c r="I156" s="79" t="s">
        <v>893</v>
      </c>
      <c r="J156" s="122">
        <v>250000</v>
      </c>
      <c r="K156" s="243">
        <v>19250962369</v>
      </c>
      <c r="L156" s="16" t="s">
        <v>466</v>
      </c>
      <c r="M156" s="191" t="s">
        <v>1315</v>
      </c>
      <c r="N156" s="109"/>
      <c r="O156" s="528">
        <v>386335961</v>
      </c>
    </row>
    <row r="157" spans="1:15" s="370" customFormat="1" ht="21.75" customHeight="1">
      <c r="A157" s="392">
        <v>10</v>
      </c>
      <c r="B157" s="436" t="s">
        <v>1316</v>
      </c>
      <c r="C157" s="394" t="s">
        <v>1744</v>
      </c>
      <c r="D157" s="102" t="s">
        <v>62</v>
      </c>
      <c r="E157" s="443" t="s">
        <v>525</v>
      </c>
      <c r="F157" s="377" t="s">
        <v>455</v>
      </c>
      <c r="G157" s="388" t="s">
        <v>1317</v>
      </c>
      <c r="H157" s="202" t="s">
        <v>241</v>
      </c>
      <c r="I157" s="379" t="s">
        <v>893</v>
      </c>
      <c r="J157" s="122">
        <v>350000</v>
      </c>
      <c r="K157" s="389">
        <v>106871026728</v>
      </c>
      <c r="L157" s="399" t="s">
        <v>17</v>
      </c>
      <c r="M157" s="568" t="s">
        <v>1805</v>
      </c>
      <c r="N157" s="390"/>
      <c r="O157" s="529" t="s">
        <v>526</v>
      </c>
    </row>
    <row r="158" spans="1:15" s="56" customFormat="1" ht="21.75" customHeight="1">
      <c r="A158" s="392">
        <v>11</v>
      </c>
      <c r="B158" s="436" t="s">
        <v>1318</v>
      </c>
      <c r="C158" s="394" t="s">
        <v>1745</v>
      </c>
      <c r="D158" s="447" t="s">
        <v>527</v>
      </c>
      <c r="E158" s="443" t="s">
        <v>525</v>
      </c>
      <c r="F158" s="93" t="s">
        <v>459</v>
      </c>
      <c r="G158" s="366" t="s">
        <v>52</v>
      </c>
      <c r="H158" s="18" t="s">
        <v>894</v>
      </c>
      <c r="I158" s="79" t="s">
        <v>893</v>
      </c>
      <c r="J158" s="122">
        <v>250000</v>
      </c>
      <c r="K158" s="238" t="s">
        <v>528</v>
      </c>
      <c r="L158" s="82" t="s">
        <v>277</v>
      </c>
      <c r="M158" s="349" t="s">
        <v>1723</v>
      </c>
      <c r="N158" s="144"/>
      <c r="O158" s="144" t="s">
        <v>529</v>
      </c>
    </row>
    <row r="159" spans="1:15" s="370" customFormat="1" ht="21.75" customHeight="1">
      <c r="A159" s="392">
        <v>12</v>
      </c>
      <c r="B159" s="305" t="s">
        <v>666</v>
      </c>
      <c r="C159" s="394" t="s">
        <v>667</v>
      </c>
      <c r="D159" s="102" t="s">
        <v>44</v>
      </c>
      <c r="E159" s="123" t="s">
        <v>668</v>
      </c>
      <c r="F159" s="377" t="s">
        <v>459</v>
      </c>
      <c r="G159" s="116">
        <v>2.82</v>
      </c>
      <c r="H159" s="202" t="s">
        <v>894</v>
      </c>
      <c r="I159" s="379" t="s">
        <v>893</v>
      </c>
      <c r="J159" s="122">
        <v>250000</v>
      </c>
      <c r="K159" s="380">
        <v>103870437469</v>
      </c>
      <c r="L159" s="399" t="s">
        <v>17</v>
      </c>
      <c r="M159" s="568" t="s">
        <v>670</v>
      </c>
      <c r="N159" s="390"/>
      <c r="O159" s="529" t="s">
        <v>671</v>
      </c>
    </row>
    <row r="160" spans="1:15" s="56" customFormat="1" ht="21.75" customHeight="1">
      <c r="A160" s="392">
        <v>13</v>
      </c>
      <c r="B160" s="305" t="s">
        <v>672</v>
      </c>
      <c r="C160" s="394" t="s">
        <v>673</v>
      </c>
      <c r="D160" s="102" t="s">
        <v>189</v>
      </c>
      <c r="E160" s="123" t="s">
        <v>668</v>
      </c>
      <c r="F160" s="93" t="s">
        <v>455</v>
      </c>
      <c r="G160" s="367">
        <v>3.11</v>
      </c>
      <c r="H160" s="18" t="s">
        <v>894</v>
      </c>
      <c r="I160" s="79" t="s">
        <v>893</v>
      </c>
      <c r="J160" s="122">
        <v>350000</v>
      </c>
      <c r="K160" s="245" t="s">
        <v>1703</v>
      </c>
      <c r="L160" s="82" t="s">
        <v>41</v>
      </c>
      <c r="M160" s="191" t="s">
        <v>94</v>
      </c>
      <c r="N160" s="109"/>
      <c r="O160" s="526" t="s">
        <v>674</v>
      </c>
    </row>
    <row r="161" spans="1:15" s="56" customFormat="1" ht="21.75" customHeight="1">
      <c r="A161" s="392">
        <v>14</v>
      </c>
      <c r="B161" s="305" t="s">
        <v>1319</v>
      </c>
      <c r="C161" s="394" t="s">
        <v>1320</v>
      </c>
      <c r="D161" s="102" t="s">
        <v>644</v>
      </c>
      <c r="E161" s="123" t="s">
        <v>645</v>
      </c>
      <c r="F161" s="93" t="s">
        <v>455</v>
      </c>
      <c r="G161" s="421">
        <v>3.37</v>
      </c>
      <c r="H161" s="18" t="s">
        <v>241</v>
      </c>
      <c r="I161" s="79" t="s">
        <v>902</v>
      </c>
      <c r="J161" s="122">
        <v>350000</v>
      </c>
      <c r="K161" s="244" t="s">
        <v>646</v>
      </c>
      <c r="L161" s="82" t="s">
        <v>589</v>
      </c>
      <c r="M161" s="191" t="s">
        <v>647</v>
      </c>
      <c r="N161" s="109"/>
      <c r="O161" s="527" t="s">
        <v>648</v>
      </c>
    </row>
    <row r="162" spans="1:15" s="56" customFormat="1" ht="21.75" customHeight="1">
      <c r="A162" s="392">
        <v>15</v>
      </c>
      <c r="B162" s="305" t="s">
        <v>574</v>
      </c>
      <c r="C162" s="394" t="s">
        <v>1746</v>
      </c>
      <c r="D162" s="102" t="s">
        <v>527</v>
      </c>
      <c r="E162" s="123" t="s">
        <v>575</v>
      </c>
      <c r="F162" s="93" t="s">
        <v>455</v>
      </c>
      <c r="G162" s="366" t="s">
        <v>756</v>
      </c>
      <c r="H162" s="324" t="s">
        <v>241</v>
      </c>
      <c r="I162" s="79" t="s">
        <v>893</v>
      </c>
      <c r="J162" s="122">
        <v>350000</v>
      </c>
      <c r="K162" s="237">
        <v>31310001556038</v>
      </c>
      <c r="L162" s="82" t="s">
        <v>33</v>
      </c>
      <c r="M162" s="191" t="s">
        <v>53</v>
      </c>
      <c r="N162" s="109"/>
      <c r="O162" s="526" t="s">
        <v>576</v>
      </c>
    </row>
    <row r="163" spans="1:15" s="56" customFormat="1" ht="21.75" customHeight="1">
      <c r="A163" s="392">
        <v>16</v>
      </c>
      <c r="B163" s="305" t="s">
        <v>571</v>
      </c>
      <c r="C163" s="394" t="s">
        <v>1747</v>
      </c>
      <c r="D163" s="102" t="s">
        <v>44</v>
      </c>
      <c r="E163" s="123" t="s">
        <v>570</v>
      </c>
      <c r="F163" s="93" t="s">
        <v>459</v>
      </c>
      <c r="G163" s="366" t="s">
        <v>1321</v>
      </c>
      <c r="H163" s="18" t="s">
        <v>894</v>
      </c>
      <c r="I163" s="79" t="s">
        <v>893</v>
      </c>
      <c r="J163" s="122">
        <v>250000</v>
      </c>
      <c r="K163" s="243">
        <v>31310001269992</v>
      </c>
      <c r="L163" s="82" t="s">
        <v>33</v>
      </c>
      <c r="M163" s="191" t="s">
        <v>53</v>
      </c>
      <c r="N163" s="109"/>
      <c r="O163" s="503" t="s">
        <v>573</v>
      </c>
    </row>
    <row r="164" spans="1:15" s="56" customFormat="1" ht="21.75" customHeight="1">
      <c r="A164" s="392">
        <v>17</v>
      </c>
      <c r="B164" s="305" t="s">
        <v>451</v>
      </c>
      <c r="C164" s="394" t="s">
        <v>452</v>
      </c>
      <c r="D164" s="102" t="s">
        <v>453</v>
      </c>
      <c r="E164" s="123" t="s">
        <v>454</v>
      </c>
      <c r="F164" s="93" t="s">
        <v>455</v>
      </c>
      <c r="G164" s="366" t="s">
        <v>231</v>
      </c>
      <c r="H164" s="18" t="s">
        <v>894</v>
      </c>
      <c r="I164" s="79" t="s">
        <v>893</v>
      </c>
      <c r="J164" s="122">
        <v>350000</v>
      </c>
      <c r="K164" s="245" t="s">
        <v>456</v>
      </c>
      <c r="L164" s="82" t="s">
        <v>83</v>
      </c>
      <c r="M164" s="353" t="s">
        <v>457</v>
      </c>
      <c r="N164" s="146"/>
      <c r="O164" s="526" t="s">
        <v>458</v>
      </c>
    </row>
    <row r="165" spans="1:15" s="56" customFormat="1" ht="21.75" customHeight="1">
      <c r="A165" s="392">
        <v>18</v>
      </c>
      <c r="B165" s="305" t="s">
        <v>461</v>
      </c>
      <c r="C165" s="394" t="s">
        <v>462</v>
      </c>
      <c r="D165" s="102" t="s">
        <v>463</v>
      </c>
      <c r="E165" s="123" t="s">
        <v>464</v>
      </c>
      <c r="F165" s="93" t="s">
        <v>455</v>
      </c>
      <c r="G165" s="366" t="s">
        <v>1322</v>
      </c>
      <c r="H165" s="18" t="s">
        <v>894</v>
      </c>
      <c r="I165" s="79" t="s">
        <v>893</v>
      </c>
      <c r="J165" s="122">
        <v>350000</v>
      </c>
      <c r="K165" s="245" t="s">
        <v>465</v>
      </c>
      <c r="L165" s="16" t="s">
        <v>466</v>
      </c>
      <c r="M165" s="353" t="s">
        <v>467</v>
      </c>
      <c r="N165" s="146"/>
      <c r="O165" s="526" t="s">
        <v>468</v>
      </c>
    </row>
    <row r="166" spans="1:15" s="56" customFormat="1" ht="21.75" customHeight="1">
      <c r="A166" s="392">
        <v>19</v>
      </c>
      <c r="B166" s="305" t="s">
        <v>469</v>
      </c>
      <c r="C166" s="394" t="s">
        <v>470</v>
      </c>
      <c r="D166" s="102" t="s">
        <v>471</v>
      </c>
      <c r="E166" s="123" t="s">
        <v>464</v>
      </c>
      <c r="F166" s="93" t="s">
        <v>459</v>
      </c>
      <c r="G166" s="366" t="s">
        <v>495</v>
      </c>
      <c r="H166" s="18" t="s">
        <v>894</v>
      </c>
      <c r="I166" s="79" t="s">
        <v>893</v>
      </c>
      <c r="J166" s="122">
        <v>250000</v>
      </c>
      <c r="K166" s="243" t="s">
        <v>472</v>
      </c>
      <c r="L166" s="16" t="s">
        <v>29</v>
      </c>
      <c r="M166" s="191" t="s">
        <v>473</v>
      </c>
      <c r="N166" s="109"/>
      <c r="O166" s="526" t="s">
        <v>474</v>
      </c>
    </row>
    <row r="167" spans="1:15" s="56" customFormat="1" ht="21.75" customHeight="1">
      <c r="A167" s="392">
        <v>20</v>
      </c>
      <c r="B167" s="305" t="s">
        <v>612</v>
      </c>
      <c r="C167" s="394" t="s">
        <v>1323</v>
      </c>
      <c r="D167" s="102" t="s">
        <v>614</v>
      </c>
      <c r="E167" s="123" t="s">
        <v>615</v>
      </c>
      <c r="F167" s="93" t="s">
        <v>455</v>
      </c>
      <c r="G167" s="366" t="s">
        <v>1324</v>
      </c>
      <c r="H167" s="18" t="s">
        <v>241</v>
      </c>
      <c r="I167" s="79" t="s">
        <v>893</v>
      </c>
      <c r="J167" s="122">
        <v>350000</v>
      </c>
      <c r="K167" s="237">
        <v>65299007805979</v>
      </c>
      <c r="L167" s="82" t="s">
        <v>33</v>
      </c>
      <c r="M167" s="191" t="s">
        <v>1325</v>
      </c>
      <c r="N167" s="109"/>
      <c r="O167" s="503" t="s">
        <v>616</v>
      </c>
    </row>
    <row r="168" spans="1:15" s="56" customFormat="1" ht="21.75" customHeight="1">
      <c r="A168" s="392">
        <v>21</v>
      </c>
      <c r="B168" s="305" t="s">
        <v>617</v>
      </c>
      <c r="C168" s="394" t="s">
        <v>618</v>
      </c>
      <c r="D168" s="102" t="s">
        <v>181</v>
      </c>
      <c r="E168" s="123" t="s">
        <v>615</v>
      </c>
      <c r="F168" s="93" t="s">
        <v>459</v>
      </c>
      <c r="G168" s="366" t="s">
        <v>522</v>
      </c>
      <c r="H168" s="18" t="s">
        <v>894</v>
      </c>
      <c r="I168" s="79" t="s">
        <v>893</v>
      </c>
      <c r="J168" s="122">
        <v>250000</v>
      </c>
      <c r="K168" s="243">
        <v>271001087456</v>
      </c>
      <c r="L168" s="82" t="s">
        <v>41</v>
      </c>
      <c r="M168" s="191" t="s">
        <v>619</v>
      </c>
      <c r="N168" s="109"/>
      <c r="O168" s="503" t="s">
        <v>620</v>
      </c>
    </row>
    <row r="169" spans="1:15" s="370" customFormat="1" ht="21.75" customHeight="1">
      <c r="A169" s="392">
        <v>22</v>
      </c>
      <c r="B169" s="305" t="s">
        <v>621</v>
      </c>
      <c r="C169" s="394" t="s">
        <v>622</v>
      </c>
      <c r="D169" s="102" t="s">
        <v>623</v>
      </c>
      <c r="E169" s="123" t="s">
        <v>624</v>
      </c>
      <c r="F169" s="377" t="s">
        <v>455</v>
      </c>
      <c r="G169" s="388" t="s">
        <v>1326</v>
      </c>
      <c r="H169" s="202" t="s">
        <v>241</v>
      </c>
      <c r="I169" s="379" t="s">
        <v>893</v>
      </c>
      <c r="J169" s="122">
        <v>350000</v>
      </c>
      <c r="K169" s="380">
        <v>105870544325</v>
      </c>
      <c r="L169" s="399" t="s">
        <v>17</v>
      </c>
      <c r="M169" s="568" t="s">
        <v>625</v>
      </c>
      <c r="N169" s="390"/>
      <c r="O169" s="530" t="s">
        <v>626</v>
      </c>
    </row>
    <row r="170" spans="1:15" s="56" customFormat="1" ht="21.75" customHeight="1">
      <c r="A170" s="392">
        <v>23</v>
      </c>
      <c r="B170" s="305" t="s">
        <v>634</v>
      </c>
      <c r="C170" s="394" t="s">
        <v>635</v>
      </c>
      <c r="D170" s="102" t="s">
        <v>636</v>
      </c>
      <c r="E170" s="123" t="s">
        <v>637</v>
      </c>
      <c r="F170" s="93" t="s">
        <v>455</v>
      </c>
      <c r="G170" s="366" t="s">
        <v>358</v>
      </c>
      <c r="H170" s="18" t="s">
        <v>894</v>
      </c>
      <c r="I170" s="79" t="s">
        <v>893</v>
      </c>
      <c r="J170" s="122">
        <v>350000</v>
      </c>
      <c r="K170" s="237">
        <v>1017247737</v>
      </c>
      <c r="L170" s="82" t="s">
        <v>41</v>
      </c>
      <c r="M170" s="191" t="s">
        <v>496</v>
      </c>
      <c r="N170" s="109"/>
      <c r="O170" s="144" t="s">
        <v>638</v>
      </c>
    </row>
    <row r="171" spans="1:15" s="370" customFormat="1" ht="21.75" customHeight="1">
      <c r="A171" s="392">
        <v>24</v>
      </c>
      <c r="B171" s="305" t="s">
        <v>639</v>
      </c>
      <c r="C171" s="394" t="s">
        <v>640</v>
      </c>
      <c r="D171" s="102" t="s">
        <v>641</v>
      </c>
      <c r="E171" s="123" t="s">
        <v>637</v>
      </c>
      <c r="F171" s="377" t="s">
        <v>459</v>
      </c>
      <c r="G171" s="388" t="s">
        <v>507</v>
      </c>
      <c r="H171" s="202" t="s">
        <v>894</v>
      </c>
      <c r="I171" s="379" t="s">
        <v>893</v>
      </c>
      <c r="J171" s="122">
        <v>250000</v>
      </c>
      <c r="K171" s="380">
        <v>108875368309</v>
      </c>
      <c r="L171" s="399" t="s">
        <v>17</v>
      </c>
      <c r="M171" s="372" t="s">
        <v>1806</v>
      </c>
      <c r="N171" s="390"/>
      <c r="O171" s="531" t="s">
        <v>643</v>
      </c>
    </row>
    <row r="172" spans="1:15" s="56" customFormat="1" ht="21.75" customHeight="1">
      <c r="A172" s="392">
        <v>25</v>
      </c>
      <c r="B172" s="305" t="s">
        <v>475</v>
      </c>
      <c r="C172" s="394" t="s">
        <v>476</v>
      </c>
      <c r="D172" s="102" t="s">
        <v>477</v>
      </c>
      <c r="E172" s="123" t="s">
        <v>478</v>
      </c>
      <c r="F172" s="93" t="s">
        <v>455</v>
      </c>
      <c r="G172" s="366" t="s">
        <v>109</v>
      </c>
      <c r="H172" s="18" t="s">
        <v>241</v>
      </c>
      <c r="I172" s="79" t="s">
        <v>893</v>
      </c>
      <c r="J172" s="122">
        <v>350000</v>
      </c>
      <c r="K172" s="245" t="s">
        <v>479</v>
      </c>
      <c r="L172" s="82" t="s">
        <v>41</v>
      </c>
      <c r="M172" s="353" t="s">
        <v>480</v>
      </c>
      <c r="N172" s="146"/>
      <c r="O172" s="526" t="s">
        <v>481</v>
      </c>
    </row>
    <row r="173" spans="1:15" s="56" customFormat="1" ht="21.75" customHeight="1">
      <c r="A173" s="392">
        <v>26</v>
      </c>
      <c r="B173" s="305" t="s">
        <v>482</v>
      </c>
      <c r="C173" s="394" t="s">
        <v>483</v>
      </c>
      <c r="D173" s="102" t="s">
        <v>99</v>
      </c>
      <c r="E173" s="123" t="s">
        <v>478</v>
      </c>
      <c r="F173" s="93" t="s">
        <v>459</v>
      </c>
      <c r="G173" s="366" t="s">
        <v>127</v>
      </c>
      <c r="H173" s="18" t="s">
        <v>894</v>
      </c>
      <c r="I173" s="79" t="s">
        <v>893</v>
      </c>
      <c r="J173" s="122">
        <v>250000</v>
      </c>
      <c r="K173" s="237">
        <v>31310001389340</v>
      </c>
      <c r="L173" s="82" t="s">
        <v>33</v>
      </c>
      <c r="M173" s="191" t="s">
        <v>53</v>
      </c>
      <c r="N173" s="109"/>
      <c r="O173" s="526" t="s">
        <v>484</v>
      </c>
    </row>
    <row r="174" spans="1:15" s="56" customFormat="1" ht="21.75" customHeight="1">
      <c r="A174" s="392">
        <v>27</v>
      </c>
      <c r="B174" s="435" t="s">
        <v>485</v>
      </c>
      <c r="C174" s="394" t="s">
        <v>486</v>
      </c>
      <c r="D174" s="102" t="s">
        <v>211</v>
      </c>
      <c r="E174" s="123" t="s">
        <v>487</v>
      </c>
      <c r="F174" s="93" t="s">
        <v>455</v>
      </c>
      <c r="G174" s="422" t="s">
        <v>582</v>
      </c>
      <c r="H174" s="18" t="s">
        <v>241</v>
      </c>
      <c r="I174" s="79" t="s">
        <v>902</v>
      </c>
      <c r="J174" s="122">
        <v>350000</v>
      </c>
      <c r="K174" s="246" t="s">
        <v>488</v>
      </c>
      <c r="L174" s="82" t="s">
        <v>41</v>
      </c>
      <c r="M174" s="191" t="s">
        <v>489</v>
      </c>
      <c r="N174" s="109"/>
      <c r="O174" s="526" t="s">
        <v>490</v>
      </c>
    </row>
    <row r="175" spans="1:15" s="56" customFormat="1" ht="21.75" customHeight="1">
      <c r="A175" s="392">
        <v>28</v>
      </c>
      <c r="B175" s="435" t="s">
        <v>491</v>
      </c>
      <c r="C175" s="394" t="s">
        <v>205</v>
      </c>
      <c r="D175" s="102" t="s">
        <v>284</v>
      </c>
      <c r="E175" s="123" t="s">
        <v>487</v>
      </c>
      <c r="F175" s="93" t="s">
        <v>459</v>
      </c>
      <c r="G175" s="422" t="s">
        <v>546</v>
      </c>
      <c r="H175" s="18" t="s">
        <v>241</v>
      </c>
      <c r="I175" s="79" t="s">
        <v>902</v>
      </c>
      <c r="J175" s="122">
        <v>250000</v>
      </c>
      <c r="K175" s="245" t="s">
        <v>1327</v>
      </c>
      <c r="L175" s="82" t="s">
        <v>41</v>
      </c>
      <c r="M175" s="191" t="s">
        <v>1328</v>
      </c>
      <c r="N175" s="109"/>
      <c r="O175" s="526" t="s">
        <v>492</v>
      </c>
    </row>
    <row r="176" spans="1:15" s="56" customFormat="1" ht="21.75" customHeight="1">
      <c r="A176" s="392">
        <v>29</v>
      </c>
      <c r="B176" s="305" t="s">
        <v>577</v>
      </c>
      <c r="C176" s="394" t="s">
        <v>578</v>
      </c>
      <c r="D176" s="102" t="s">
        <v>579</v>
      </c>
      <c r="E176" s="123" t="s">
        <v>580</v>
      </c>
      <c r="F176" s="93" t="s">
        <v>455</v>
      </c>
      <c r="G176" s="367">
        <v>3.17</v>
      </c>
      <c r="H176" s="18" t="s">
        <v>894</v>
      </c>
      <c r="I176" s="79" t="s">
        <v>893</v>
      </c>
      <c r="J176" s="122">
        <v>350000</v>
      </c>
      <c r="K176" s="242">
        <v>1017598542</v>
      </c>
      <c r="L176" s="82" t="s">
        <v>41</v>
      </c>
      <c r="M176" s="569" t="s">
        <v>129</v>
      </c>
      <c r="N176" s="145"/>
      <c r="O176" s="526" t="s">
        <v>581</v>
      </c>
    </row>
    <row r="177" spans="1:15" s="56" customFormat="1" ht="21.75" customHeight="1">
      <c r="A177" s="392">
        <v>30</v>
      </c>
      <c r="B177" s="305" t="s">
        <v>583</v>
      </c>
      <c r="C177" s="394" t="s">
        <v>584</v>
      </c>
      <c r="D177" s="102" t="s">
        <v>585</v>
      </c>
      <c r="E177" s="123" t="s">
        <v>586</v>
      </c>
      <c r="F177" s="93" t="s">
        <v>455</v>
      </c>
      <c r="G177" s="367">
        <v>3.42</v>
      </c>
      <c r="H177" s="18" t="s">
        <v>894</v>
      </c>
      <c r="I177" s="79" t="s">
        <v>893</v>
      </c>
      <c r="J177" s="122">
        <v>350000</v>
      </c>
      <c r="K177" s="242">
        <v>1015790695</v>
      </c>
      <c r="L177" s="82" t="s">
        <v>41</v>
      </c>
      <c r="M177" s="569" t="s">
        <v>587</v>
      </c>
      <c r="N177" s="145"/>
      <c r="O177" s="526" t="s">
        <v>588</v>
      </c>
    </row>
    <row r="178" spans="1:15" s="56" customFormat="1" ht="21.75" customHeight="1">
      <c r="A178" s="392">
        <v>31</v>
      </c>
      <c r="B178" s="437" t="s">
        <v>590</v>
      </c>
      <c r="C178" s="394" t="s">
        <v>591</v>
      </c>
      <c r="D178" s="102" t="s">
        <v>73</v>
      </c>
      <c r="E178" s="209" t="s">
        <v>592</v>
      </c>
      <c r="F178" s="93" t="s">
        <v>455</v>
      </c>
      <c r="G178" s="423">
        <v>3</v>
      </c>
      <c r="H178" s="18" t="s">
        <v>894</v>
      </c>
      <c r="I178" s="79" t="s">
        <v>893</v>
      </c>
      <c r="J178" s="122">
        <v>350000</v>
      </c>
      <c r="K178" s="247" t="s">
        <v>593</v>
      </c>
      <c r="L178" s="82" t="s">
        <v>41</v>
      </c>
      <c r="M178" s="570" t="s">
        <v>129</v>
      </c>
      <c r="N178" s="147"/>
      <c r="O178" s="532" t="s">
        <v>594</v>
      </c>
    </row>
    <row r="179" spans="1:15" s="56" customFormat="1" ht="21.75" customHeight="1">
      <c r="A179" s="392">
        <v>32</v>
      </c>
      <c r="B179" s="436" t="s">
        <v>595</v>
      </c>
      <c r="C179" s="394" t="s">
        <v>596</v>
      </c>
      <c r="D179" s="102" t="s">
        <v>14</v>
      </c>
      <c r="E179" s="443" t="s">
        <v>592</v>
      </c>
      <c r="F179" s="93" t="s">
        <v>459</v>
      </c>
      <c r="G179" s="367">
        <v>2.77</v>
      </c>
      <c r="H179" s="18" t="s">
        <v>241</v>
      </c>
      <c r="I179" s="79" t="s">
        <v>893</v>
      </c>
      <c r="J179" s="122">
        <v>250000</v>
      </c>
      <c r="K179" s="247" t="s">
        <v>597</v>
      </c>
      <c r="L179" s="82" t="s">
        <v>277</v>
      </c>
      <c r="M179" s="191" t="s">
        <v>1724</v>
      </c>
      <c r="N179" s="109"/>
      <c r="O179" s="526" t="s">
        <v>598</v>
      </c>
    </row>
    <row r="180" spans="1:15" s="56" customFormat="1" ht="21.75" customHeight="1">
      <c r="A180" s="392">
        <v>33</v>
      </c>
      <c r="B180" s="305" t="s">
        <v>541</v>
      </c>
      <c r="C180" s="394" t="s">
        <v>1748</v>
      </c>
      <c r="D180" s="102" t="s">
        <v>1749</v>
      </c>
      <c r="E180" s="123" t="s">
        <v>542</v>
      </c>
      <c r="F180" s="93" t="s">
        <v>455</v>
      </c>
      <c r="G180" s="424">
        <v>3.51</v>
      </c>
      <c r="H180" s="18" t="s">
        <v>241</v>
      </c>
      <c r="I180" s="79" t="s">
        <v>893</v>
      </c>
      <c r="J180" s="122">
        <v>350000</v>
      </c>
      <c r="K180" s="242">
        <v>1018608035</v>
      </c>
      <c r="L180" s="82" t="s">
        <v>41</v>
      </c>
      <c r="M180" s="191" t="s">
        <v>543</v>
      </c>
      <c r="N180" s="109"/>
      <c r="O180" s="526" t="s">
        <v>544</v>
      </c>
    </row>
    <row r="181" spans="1:15" s="56" customFormat="1" ht="21.75" customHeight="1">
      <c r="A181" s="392">
        <v>34</v>
      </c>
      <c r="B181" s="305" t="s">
        <v>545</v>
      </c>
      <c r="C181" s="394" t="s">
        <v>1750</v>
      </c>
      <c r="D181" s="102" t="s">
        <v>1751</v>
      </c>
      <c r="E181" s="123" t="s">
        <v>542</v>
      </c>
      <c r="F181" s="93" t="s">
        <v>459</v>
      </c>
      <c r="G181" s="424">
        <v>3.59</v>
      </c>
      <c r="H181" s="18" t="s">
        <v>241</v>
      </c>
      <c r="I181" s="79" t="s">
        <v>893</v>
      </c>
      <c r="J181" s="122">
        <v>250000</v>
      </c>
      <c r="K181" s="237">
        <v>31310001356627</v>
      </c>
      <c r="L181" s="82" t="s">
        <v>33</v>
      </c>
      <c r="M181" s="191" t="s">
        <v>547</v>
      </c>
      <c r="N181" s="109"/>
      <c r="O181" s="526" t="s">
        <v>548</v>
      </c>
    </row>
    <row r="182" spans="1:15" s="56" customFormat="1" ht="21.75" customHeight="1">
      <c r="A182" s="392">
        <v>35</v>
      </c>
      <c r="B182" s="305" t="s">
        <v>550</v>
      </c>
      <c r="C182" s="394" t="s">
        <v>551</v>
      </c>
      <c r="D182" s="102" t="s">
        <v>552</v>
      </c>
      <c r="E182" s="123" t="s">
        <v>553</v>
      </c>
      <c r="F182" s="93" t="s">
        <v>455</v>
      </c>
      <c r="G182" s="367">
        <v>3.62</v>
      </c>
      <c r="H182" s="18" t="s">
        <v>894</v>
      </c>
      <c r="I182" s="79" t="s">
        <v>902</v>
      </c>
      <c r="J182" s="120">
        <v>350000</v>
      </c>
      <c r="K182" s="242">
        <v>1017253144</v>
      </c>
      <c r="L182" s="82" t="s">
        <v>41</v>
      </c>
      <c r="M182" s="191" t="s">
        <v>555</v>
      </c>
      <c r="N182" s="109"/>
      <c r="O182" s="526" t="s">
        <v>556</v>
      </c>
    </row>
    <row r="183" spans="1:15" s="56" customFormat="1" ht="21.75" customHeight="1">
      <c r="A183" s="392">
        <v>36</v>
      </c>
      <c r="B183" s="305" t="s">
        <v>557</v>
      </c>
      <c r="C183" s="394" t="s">
        <v>558</v>
      </c>
      <c r="D183" s="102" t="s">
        <v>559</v>
      </c>
      <c r="E183" s="123" t="s">
        <v>553</v>
      </c>
      <c r="F183" s="93" t="s">
        <v>459</v>
      </c>
      <c r="G183" s="367">
        <v>3.43</v>
      </c>
      <c r="H183" s="18" t="s">
        <v>241</v>
      </c>
      <c r="I183" s="79" t="s">
        <v>902</v>
      </c>
      <c r="J183" s="120">
        <v>250000</v>
      </c>
      <c r="K183" s="244" t="s">
        <v>560</v>
      </c>
      <c r="L183" s="82" t="s">
        <v>114</v>
      </c>
      <c r="M183" s="191" t="s">
        <v>561</v>
      </c>
      <c r="N183" s="109"/>
      <c r="O183" s="526" t="s">
        <v>560</v>
      </c>
    </row>
    <row r="184" spans="1:15" s="56" customFormat="1" ht="21.75" customHeight="1">
      <c r="A184" s="392">
        <v>37</v>
      </c>
      <c r="B184" s="305" t="s">
        <v>562</v>
      </c>
      <c r="C184" s="394" t="s">
        <v>563</v>
      </c>
      <c r="D184" s="102" t="s">
        <v>73</v>
      </c>
      <c r="E184" s="123" t="s">
        <v>564</v>
      </c>
      <c r="F184" s="93" t="s">
        <v>455</v>
      </c>
      <c r="G184" s="421">
        <v>3.44</v>
      </c>
      <c r="H184" s="18" t="s">
        <v>894</v>
      </c>
      <c r="I184" s="79" t="s">
        <v>893</v>
      </c>
      <c r="J184" s="122">
        <v>350000</v>
      </c>
      <c r="K184" s="248">
        <v>1024272344</v>
      </c>
      <c r="L184" s="82" t="s">
        <v>41</v>
      </c>
      <c r="M184" s="191" t="s">
        <v>565</v>
      </c>
      <c r="N184" s="109"/>
      <c r="O184" s="526" t="s">
        <v>566</v>
      </c>
    </row>
    <row r="185" spans="1:15" s="56" customFormat="1" ht="21.75" customHeight="1">
      <c r="A185" s="392">
        <v>38</v>
      </c>
      <c r="B185" s="305" t="s">
        <v>567</v>
      </c>
      <c r="C185" s="394" t="s">
        <v>317</v>
      </c>
      <c r="D185" s="102" t="s">
        <v>568</v>
      </c>
      <c r="E185" s="123" t="s">
        <v>564</v>
      </c>
      <c r="F185" s="93" t="s">
        <v>459</v>
      </c>
      <c r="G185" s="421">
        <v>3.79</v>
      </c>
      <c r="H185" s="18" t="s">
        <v>894</v>
      </c>
      <c r="I185" s="79" t="s">
        <v>893</v>
      </c>
      <c r="J185" s="122">
        <v>250000</v>
      </c>
      <c r="K185" s="248">
        <v>1024272578</v>
      </c>
      <c r="L185" s="82" t="s">
        <v>41</v>
      </c>
      <c r="M185" s="191" t="s">
        <v>565</v>
      </c>
      <c r="N185" s="109"/>
      <c r="O185" s="526" t="s">
        <v>569</v>
      </c>
    </row>
    <row r="186" spans="1:15" s="56" customFormat="1" ht="21.75" customHeight="1">
      <c r="A186" s="392">
        <v>39</v>
      </c>
      <c r="B186" s="305" t="s">
        <v>649</v>
      </c>
      <c r="C186" s="394" t="s">
        <v>1813</v>
      </c>
      <c r="D186" s="102" t="s">
        <v>1814</v>
      </c>
      <c r="E186" s="123" t="s">
        <v>650</v>
      </c>
      <c r="F186" s="93" t="s">
        <v>455</v>
      </c>
      <c r="G186" s="366" t="s">
        <v>1317</v>
      </c>
      <c r="H186" s="18" t="s">
        <v>894</v>
      </c>
      <c r="I186" s="79" t="s">
        <v>893</v>
      </c>
      <c r="J186" s="122">
        <v>350000</v>
      </c>
      <c r="K186" s="238" t="s">
        <v>651</v>
      </c>
      <c r="L186" s="82" t="s">
        <v>114</v>
      </c>
      <c r="M186" s="191" t="s">
        <v>1329</v>
      </c>
      <c r="N186" s="109"/>
      <c r="O186" s="503" t="s">
        <v>652</v>
      </c>
    </row>
    <row r="187" spans="1:15" s="56" customFormat="1" ht="21.75" customHeight="1">
      <c r="A187" s="392">
        <v>40</v>
      </c>
      <c r="B187" s="305" t="s">
        <v>653</v>
      </c>
      <c r="C187" s="394" t="s">
        <v>1752</v>
      </c>
      <c r="D187" s="102" t="s">
        <v>1753</v>
      </c>
      <c r="E187" s="123" t="s">
        <v>650</v>
      </c>
      <c r="F187" s="93" t="s">
        <v>459</v>
      </c>
      <c r="G187" s="366" t="s">
        <v>495</v>
      </c>
      <c r="H187" s="18" t="s">
        <v>241</v>
      </c>
      <c r="I187" s="79" t="s">
        <v>893</v>
      </c>
      <c r="J187" s="122">
        <v>250000</v>
      </c>
      <c r="K187" s="243">
        <v>1017598552</v>
      </c>
      <c r="L187" s="82" t="s">
        <v>41</v>
      </c>
      <c r="M187" s="191" t="s">
        <v>46</v>
      </c>
      <c r="N187" s="109"/>
      <c r="O187" s="503" t="s">
        <v>655</v>
      </c>
    </row>
    <row r="188" spans="1:15" s="56" customFormat="1" ht="21.75" customHeight="1">
      <c r="A188" s="392">
        <v>41</v>
      </c>
      <c r="B188" s="438" t="s">
        <v>656</v>
      </c>
      <c r="C188" s="394" t="s">
        <v>657</v>
      </c>
      <c r="D188" s="102" t="s">
        <v>440</v>
      </c>
      <c r="E188" s="443" t="s">
        <v>658</v>
      </c>
      <c r="F188" s="93" t="s">
        <v>455</v>
      </c>
      <c r="G188" s="425" t="s">
        <v>1194</v>
      </c>
      <c r="H188" s="18" t="s">
        <v>894</v>
      </c>
      <c r="I188" s="79" t="s">
        <v>893</v>
      </c>
      <c r="J188" s="122">
        <v>350000</v>
      </c>
      <c r="K188" s="249" t="s">
        <v>659</v>
      </c>
      <c r="L188" s="82" t="s">
        <v>41</v>
      </c>
      <c r="M188" s="353" t="s">
        <v>660</v>
      </c>
      <c r="N188" s="146"/>
      <c r="O188" s="533" t="s">
        <v>661</v>
      </c>
    </row>
    <row r="189" spans="1:15" s="56" customFormat="1" ht="21.75" customHeight="1">
      <c r="A189" s="392">
        <v>42</v>
      </c>
      <c r="B189" s="439" t="s">
        <v>662</v>
      </c>
      <c r="C189" s="394" t="s">
        <v>663</v>
      </c>
      <c r="D189" s="102" t="s">
        <v>664</v>
      </c>
      <c r="E189" s="443" t="s">
        <v>658</v>
      </c>
      <c r="F189" s="93" t="s">
        <v>459</v>
      </c>
      <c r="G189" s="425" t="s">
        <v>1194</v>
      </c>
      <c r="H189" s="18" t="s">
        <v>241</v>
      </c>
      <c r="I189" s="79" t="s">
        <v>893</v>
      </c>
      <c r="J189" s="122">
        <v>250000</v>
      </c>
      <c r="K189" s="250">
        <v>1017511125</v>
      </c>
      <c r="L189" s="82" t="s">
        <v>41</v>
      </c>
      <c r="M189" s="353" t="s">
        <v>129</v>
      </c>
      <c r="N189" s="146"/>
      <c r="O189" s="534" t="s">
        <v>665</v>
      </c>
    </row>
    <row r="190" spans="1:15" s="56" customFormat="1" ht="21.75" customHeight="1">
      <c r="A190" s="392">
        <v>43</v>
      </c>
      <c r="B190" s="305" t="s">
        <v>574</v>
      </c>
      <c r="C190" s="394" t="s">
        <v>1815</v>
      </c>
      <c r="D190" s="102" t="s">
        <v>1816</v>
      </c>
      <c r="E190" s="123" t="s">
        <v>575</v>
      </c>
      <c r="F190" s="93" t="s">
        <v>455</v>
      </c>
      <c r="G190" s="366" t="s">
        <v>756</v>
      </c>
      <c r="H190" s="324" t="s">
        <v>241</v>
      </c>
      <c r="I190" s="79" t="s">
        <v>893</v>
      </c>
      <c r="J190" s="122">
        <v>350000</v>
      </c>
      <c r="K190" s="237">
        <v>31310001556038</v>
      </c>
      <c r="L190" s="82" t="s">
        <v>33</v>
      </c>
      <c r="M190" s="191" t="s">
        <v>53</v>
      </c>
      <c r="N190" s="109"/>
      <c r="O190" s="526" t="s">
        <v>576</v>
      </c>
    </row>
    <row r="191" spans="1:15" s="56" customFormat="1" ht="21.75" customHeight="1">
      <c r="A191" s="392">
        <v>44</v>
      </c>
      <c r="B191" s="305" t="s">
        <v>571</v>
      </c>
      <c r="C191" s="394" t="s">
        <v>1747</v>
      </c>
      <c r="D191" s="102" t="s">
        <v>1817</v>
      </c>
      <c r="E191" s="123" t="s">
        <v>570</v>
      </c>
      <c r="F191" s="93" t="s">
        <v>459</v>
      </c>
      <c r="G191" s="366" t="s">
        <v>1321</v>
      </c>
      <c r="H191" s="18" t="s">
        <v>894</v>
      </c>
      <c r="I191" s="79" t="s">
        <v>893</v>
      </c>
      <c r="J191" s="122">
        <v>250000</v>
      </c>
      <c r="K191" s="243">
        <v>31310001269992</v>
      </c>
      <c r="L191" s="82" t="s">
        <v>33</v>
      </c>
      <c r="M191" s="191" t="s">
        <v>53</v>
      </c>
      <c r="N191" s="109"/>
      <c r="O191" s="503" t="s">
        <v>573</v>
      </c>
    </row>
    <row r="192" spans="1:15" s="56" customFormat="1" ht="21.75" customHeight="1">
      <c r="A192" s="392">
        <v>45</v>
      </c>
      <c r="B192" s="305" t="s">
        <v>530</v>
      </c>
      <c r="C192" s="394" t="s">
        <v>531</v>
      </c>
      <c r="D192" s="102" t="s">
        <v>532</v>
      </c>
      <c r="E192" s="123" t="s">
        <v>533</v>
      </c>
      <c r="F192" s="93" t="s">
        <v>455</v>
      </c>
      <c r="G192" s="426" t="s">
        <v>554</v>
      </c>
      <c r="H192" s="18" t="s">
        <v>241</v>
      </c>
      <c r="I192" s="79" t="s">
        <v>893</v>
      </c>
      <c r="J192" s="122">
        <v>350000</v>
      </c>
      <c r="K192" s="245" t="s">
        <v>534</v>
      </c>
      <c r="L192" s="82" t="s">
        <v>41</v>
      </c>
      <c r="M192" s="191" t="s">
        <v>129</v>
      </c>
      <c r="N192" s="109"/>
      <c r="O192" s="526" t="s">
        <v>535</v>
      </c>
    </row>
    <row r="193" spans="1:15" s="56" customFormat="1" ht="21.75" customHeight="1">
      <c r="A193" s="392">
        <v>46</v>
      </c>
      <c r="B193" s="305" t="s">
        <v>536</v>
      </c>
      <c r="C193" s="394" t="s">
        <v>537</v>
      </c>
      <c r="D193" s="102" t="s">
        <v>538</v>
      </c>
      <c r="E193" s="123" t="s">
        <v>533</v>
      </c>
      <c r="F193" s="93" t="s">
        <v>459</v>
      </c>
      <c r="G193" s="49" t="s">
        <v>1330</v>
      </c>
      <c r="H193" s="18" t="s">
        <v>241</v>
      </c>
      <c r="I193" s="79" t="s">
        <v>893</v>
      </c>
      <c r="J193" s="122">
        <v>250000</v>
      </c>
      <c r="K193" s="245" t="s">
        <v>539</v>
      </c>
      <c r="L193" s="82" t="s">
        <v>114</v>
      </c>
      <c r="M193" s="191" t="s">
        <v>305</v>
      </c>
      <c r="N193" s="109"/>
      <c r="O193" s="526" t="s">
        <v>539</v>
      </c>
    </row>
    <row r="194" spans="1:15" s="56" customFormat="1" ht="21.75" customHeight="1">
      <c r="A194" s="392">
        <v>47</v>
      </c>
      <c r="B194" s="305" t="s">
        <v>502</v>
      </c>
      <c r="C194" s="394" t="s">
        <v>1331</v>
      </c>
      <c r="D194" s="102" t="s">
        <v>503</v>
      </c>
      <c r="E194" s="123" t="s">
        <v>504</v>
      </c>
      <c r="F194" s="93" t="s">
        <v>455</v>
      </c>
      <c r="G194" s="366" t="s">
        <v>117</v>
      </c>
      <c r="H194" s="18" t="s">
        <v>241</v>
      </c>
      <c r="I194" s="79" t="s">
        <v>893</v>
      </c>
      <c r="J194" s="122">
        <v>350000</v>
      </c>
      <c r="K194" s="237" t="s">
        <v>1332</v>
      </c>
      <c r="L194" s="82" t="s">
        <v>277</v>
      </c>
      <c r="M194" s="191" t="s">
        <v>1725</v>
      </c>
      <c r="N194" s="109"/>
      <c r="O194" s="526" t="s">
        <v>505</v>
      </c>
    </row>
    <row r="195" spans="1:15" s="56" customFormat="1" ht="21.75" customHeight="1">
      <c r="A195" s="392">
        <v>48</v>
      </c>
      <c r="B195" s="305" t="s">
        <v>506</v>
      </c>
      <c r="C195" s="394" t="s">
        <v>1333</v>
      </c>
      <c r="D195" s="102" t="s">
        <v>14</v>
      </c>
      <c r="E195" s="123" t="s">
        <v>504</v>
      </c>
      <c r="F195" s="93" t="s">
        <v>459</v>
      </c>
      <c r="G195" s="366" t="s">
        <v>208</v>
      </c>
      <c r="H195" s="18" t="s">
        <v>241</v>
      </c>
      <c r="I195" s="79" t="s">
        <v>893</v>
      </c>
      <c r="J195" s="122">
        <v>250000</v>
      </c>
      <c r="K195" s="237" t="s">
        <v>1334</v>
      </c>
      <c r="L195" s="82" t="s">
        <v>277</v>
      </c>
      <c r="M195" s="191" t="s">
        <v>1726</v>
      </c>
      <c r="N195" s="109"/>
      <c r="O195" s="526" t="s">
        <v>508</v>
      </c>
    </row>
    <row r="196" spans="1:15" s="56" customFormat="1" ht="21.75" customHeight="1">
      <c r="A196" s="392">
        <v>49</v>
      </c>
      <c r="B196" s="305" t="s">
        <v>599</v>
      </c>
      <c r="C196" s="394" t="s">
        <v>600</v>
      </c>
      <c r="D196" s="102" t="s">
        <v>157</v>
      </c>
      <c r="E196" s="123" t="s">
        <v>601</v>
      </c>
      <c r="F196" s="93" t="s">
        <v>455</v>
      </c>
      <c r="G196" s="367">
        <v>3.38</v>
      </c>
      <c r="H196" s="18" t="s">
        <v>894</v>
      </c>
      <c r="I196" s="79" t="s">
        <v>893</v>
      </c>
      <c r="J196" s="120">
        <v>350000</v>
      </c>
      <c r="K196" s="237">
        <v>31310001486199</v>
      </c>
      <c r="L196" s="82" t="s">
        <v>33</v>
      </c>
      <c r="M196" s="191" t="s">
        <v>53</v>
      </c>
      <c r="N196" s="109"/>
      <c r="O196" s="144" t="s">
        <v>602</v>
      </c>
    </row>
    <row r="197" spans="1:15" s="56" customFormat="1" ht="21.75" customHeight="1">
      <c r="A197" s="392">
        <v>50</v>
      </c>
      <c r="B197" s="305" t="s">
        <v>603</v>
      </c>
      <c r="C197" s="394" t="s">
        <v>604</v>
      </c>
      <c r="D197" s="102" t="s">
        <v>140</v>
      </c>
      <c r="E197" s="123" t="s">
        <v>605</v>
      </c>
      <c r="F197" s="93" t="s">
        <v>455</v>
      </c>
      <c r="G197" s="421">
        <v>2.86</v>
      </c>
      <c r="H197" s="18" t="s">
        <v>894</v>
      </c>
      <c r="I197" s="79" t="s">
        <v>893</v>
      </c>
      <c r="J197" s="120">
        <v>350000</v>
      </c>
      <c r="K197" s="237">
        <v>31310001556685</v>
      </c>
      <c r="L197" s="82" t="s">
        <v>33</v>
      </c>
      <c r="M197" s="191" t="s">
        <v>53</v>
      </c>
      <c r="N197" s="109"/>
      <c r="O197" s="144" t="s">
        <v>606</v>
      </c>
    </row>
    <row r="198" spans="1:15" s="56" customFormat="1" ht="21.75" customHeight="1">
      <c r="A198" s="392">
        <v>51</v>
      </c>
      <c r="B198" s="305" t="s">
        <v>607</v>
      </c>
      <c r="C198" s="394" t="s">
        <v>608</v>
      </c>
      <c r="D198" s="102" t="s">
        <v>307</v>
      </c>
      <c r="E198" s="123" t="s">
        <v>605</v>
      </c>
      <c r="F198" s="93" t="s">
        <v>459</v>
      </c>
      <c r="G198" s="421">
        <v>3.69</v>
      </c>
      <c r="H198" s="18" t="s">
        <v>894</v>
      </c>
      <c r="I198" s="79" t="s">
        <v>893</v>
      </c>
      <c r="J198" s="122">
        <v>250000</v>
      </c>
      <c r="K198" s="237">
        <v>31310001269910</v>
      </c>
      <c r="L198" s="82" t="s">
        <v>33</v>
      </c>
      <c r="M198" s="191" t="s">
        <v>53</v>
      </c>
      <c r="N198" s="109"/>
      <c r="O198" s="144" t="s">
        <v>609</v>
      </c>
    </row>
    <row r="199" spans="1:15" s="56" customFormat="1" ht="21.75" customHeight="1">
      <c r="A199" s="392">
        <v>52</v>
      </c>
      <c r="B199" s="440">
        <v>2021009014</v>
      </c>
      <c r="C199" s="312" t="s">
        <v>1183</v>
      </c>
      <c r="D199" s="448" t="s">
        <v>14</v>
      </c>
      <c r="E199" s="444" t="s">
        <v>1184</v>
      </c>
      <c r="F199" s="93" t="s">
        <v>455</v>
      </c>
      <c r="G199" s="185">
        <v>3.28</v>
      </c>
      <c r="H199" s="18" t="s">
        <v>894</v>
      </c>
      <c r="I199" s="79" t="s">
        <v>893</v>
      </c>
      <c r="J199" s="122">
        <v>350000</v>
      </c>
      <c r="K199" s="251">
        <v>12995147</v>
      </c>
      <c r="L199" s="16" t="s">
        <v>264</v>
      </c>
      <c r="M199" s="350" t="s">
        <v>1185</v>
      </c>
      <c r="N199" s="148"/>
      <c r="O199" s="535" t="s">
        <v>1186</v>
      </c>
    </row>
    <row r="200" spans="1:15" s="56" customFormat="1" ht="21.75" customHeight="1">
      <c r="A200" s="392">
        <v>53</v>
      </c>
      <c r="B200" s="441" t="s">
        <v>517</v>
      </c>
      <c r="C200" s="105" t="s">
        <v>518</v>
      </c>
      <c r="D200" s="446" t="s">
        <v>14</v>
      </c>
      <c r="E200" s="210" t="s">
        <v>516</v>
      </c>
      <c r="F200" s="93" t="s">
        <v>459</v>
      </c>
      <c r="G200" s="427">
        <v>2.86</v>
      </c>
      <c r="H200" s="18" t="s">
        <v>894</v>
      </c>
      <c r="I200" s="79" t="s">
        <v>902</v>
      </c>
      <c r="J200" s="122">
        <v>250000</v>
      </c>
      <c r="K200" s="242">
        <v>12192387</v>
      </c>
      <c r="L200" s="16" t="s">
        <v>264</v>
      </c>
      <c r="M200" s="191" t="s">
        <v>1281</v>
      </c>
      <c r="N200" s="109"/>
      <c r="O200" s="503" t="s">
        <v>519</v>
      </c>
    </row>
    <row r="201" spans="1:15" s="56" customFormat="1" ht="21.75" customHeight="1">
      <c r="A201" s="392">
        <v>54</v>
      </c>
      <c r="B201" s="442" t="s">
        <v>511</v>
      </c>
      <c r="C201" s="105" t="s">
        <v>512</v>
      </c>
      <c r="D201" s="446" t="s">
        <v>160</v>
      </c>
      <c r="E201" s="210" t="s">
        <v>513</v>
      </c>
      <c r="F201" s="93" t="s">
        <v>455</v>
      </c>
      <c r="G201" s="427">
        <v>3.26</v>
      </c>
      <c r="H201" s="18" t="s">
        <v>241</v>
      </c>
      <c r="I201" s="79" t="s">
        <v>893</v>
      </c>
      <c r="J201" s="122">
        <v>350000</v>
      </c>
      <c r="K201" s="237">
        <v>5906205284870</v>
      </c>
      <c r="L201" s="82" t="s">
        <v>277</v>
      </c>
      <c r="M201" s="191" t="s">
        <v>1727</v>
      </c>
      <c r="N201" s="109"/>
      <c r="O201" s="503" t="s">
        <v>515</v>
      </c>
    </row>
    <row r="202" spans="1:15" s="56" customFormat="1" ht="21.75" customHeight="1">
      <c r="A202" s="392">
        <v>55</v>
      </c>
      <c r="B202" s="435" t="s">
        <v>675</v>
      </c>
      <c r="C202" s="105" t="s">
        <v>676</v>
      </c>
      <c r="D202" s="446" t="s">
        <v>44</v>
      </c>
      <c r="E202" s="443" t="s">
        <v>677</v>
      </c>
      <c r="F202" s="93" t="s">
        <v>455</v>
      </c>
      <c r="G202" s="428" t="s">
        <v>106</v>
      </c>
      <c r="H202" s="20" t="s">
        <v>28</v>
      </c>
      <c r="I202" s="79" t="s">
        <v>893</v>
      </c>
      <c r="J202" s="120">
        <v>350000</v>
      </c>
      <c r="K202" s="237">
        <v>1016945638</v>
      </c>
      <c r="L202" s="82" t="s">
        <v>41</v>
      </c>
      <c r="M202" s="191" t="s">
        <v>678</v>
      </c>
      <c r="N202" s="109"/>
      <c r="O202" s="526" t="s">
        <v>679</v>
      </c>
    </row>
    <row r="203" spans="1:15" s="56" customFormat="1" ht="21.75" customHeight="1">
      <c r="A203" s="392">
        <v>56</v>
      </c>
      <c r="B203" s="436" t="s">
        <v>680</v>
      </c>
      <c r="C203" s="394" t="s">
        <v>681</v>
      </c>
      <c r="D203" s="102" t="s">
        <v>44</v>
      </c>
      <c r="E203" s="443" t="s">
        <v>677</v>
      </c>
      <c r="F203" s="93" t="s">
        <v>459</v>
      </c>
      <c r="G203" s="366" t="s">
        <v>119</v>
      </c>
      <c r="H203" s="14" t="s">
        <v>16</v>
      </c>
      <c r="I203" s="79" t="s">
        <v>893</v>
      </c>
      <c r="J203" s="120">
        <v>250000</v>
      </c>
      <c r="K203" s="237">
        <v>19037282111014</v>
      </c>
      <c r="L203" s="16" t="s">
        <v>29</v>
      </c>
      <c r="M203" s="191" t="s">
        <v>682</v>
      </c>
      <c r="N203" s="109"/>
      <c r="O203" s="526" t="s">
        <v>683</v>
      </c>
    </row>
    <row r="204" spans="1:15" s="56" customFormat="1" ht="21.75" customHeight="1">
      <c r="A204" s="392">
        <v>57</v>
      </c>
      <c r="B204" s="436" t="s">
        <v>684</v>
      </c>
      <c r="C204" s="394" t="s">
        <v>685</v>
      </c>
      <c r="D204" s="102" t="s">
        <v>73</v>
      </c>
      <c r="E204" s="443" t="s">
        <v>686</v>
      </c>
      <c r="F204" s="93" t="s">
        <v>455</v>
      </c>
      <c r="G204" s="366" t="s">
        <v>554</v>
      </c>
      <c r="H204" s="14" t="s">
        <v>687</v>
      </c>
      <c r="I204" s="79" t="s">
        <v>893</v>
      </c>
      <c r="J204" s="120">
        <v>350000</v>
      </c>
      <c r="K204" s="237">
        <v>31310001389517</v>
      </c>
      <c r="L204" s="82" t="s">
        <v>33</v>
      </c>
      <c r="M204" s="191" t="s">
        <v>53</v>
      </c>
      <c r="N204" s="109"/>
      <c r="O204" s="526" t="s">
        <v>688</v>
      </c>
    </row>
    <row r="205" spans="1:15" s="56" customFormat="1" ht="21.75" customHeight="1">
      <c r="A205" s="392">
        <v>58</v>
      </c>
      <c r="B205" s="436" t="s">
        <v>689</v>
      </c>
      <c r="C205" s="394" t="s">
        <v>690</v>
      </c>
      <c r="D205" s="102" t="s">
        <v>664</v>
      </c>
      <c r="E205" s="443" t="s">
        <v>686</v>
      </c>
      <c r="F205" s="93" t="s">
        <v>459</v>
      </c>
      <c r="G205" s="366" t="s">
        <v>572</v>
      </c>
      <c r="H205" s="14" t="s">
        <v>28</v>
      </c>
      <c r="I205" s="79" t="s">
        <v>893</v>
      </c>
      <c r="J205" s="120">
        <v>250000</v>
      </c>
      <c r="K205" s="237">
        <v>71001338571</v>
      </c>
      <c r="L205" s="82" t="s">
        <v>41</v>
      </c>
      <c r="M205" s="191" t="s">
        <v>691</v>
      </c>
      <c r="N205" s="109"/>
      <c r="O205" s="526" t="s">
        <v>692</v>
      </c>
    </row>
    <row r="206" spans="1:15" s="56" customFormat="1" ht="21.75" customHeight="1">
      <c r="A206" s="392">
        <v>59</v>
      </c>
      <c r="B206" s="436" t="s">
        <v>627</v>
      </c>
      <c r="C206" s="394" t="s">
        <v>628</v>
      </c>
      <c r="D206" s="102" t="s">
        <v>118</v>
      </c>
      <c r="E206" s="443" t="s">
        <v>629</v>
      </c>
      <c r="F206" s="93" t="s">
        <v>455</v>
      </c>
      <c r="G206" s="366" t="s">
        <v>146</v>
      </c>
      <c r="H206" s="14" t="s">
        <v>28</v>
      </c>
      <c r="I206" s="79" t="s">
        <v>893</v>
      </c>
      <c r="J206" s="120">
        <v>350000</v>
      </c>
      <c r="K206" s="237">
        <v>31310001488751</v>
      </c>
      <c r="L206" s="82" t="s">
        <v>33</v>
      </c>
      <c r="M206" s="191" t="s">
        <v>630</v>
      </c>
      <c r="N206" s="109"/>
      <c r="O206" s="526" t="s">
        <v>1704</v>
      </c>
    </row>
    <row r="207" spans="1:15" s="56" customFormat="1" ht="21.75" customHeight="1">
      <c r="A207" s="392">
        <v>60</v>
      </c>
      <c r="B207" s="436" t="s">
        <v>631</v>
      </c>
      <c r="C207" s="394" t="s">
        <v>381</v>
      </c>
      <c r="D207" s="102" t="s">
        <v>247</v>
      </c>
      <c r="E207" s="443" t="s">
        <v>629</v>
      </c>
      <c r="F207" s="93" t="s">
        <v>459</v>
      </c>
      <c r="G207" s="366" t="s">
        <v>201</v>
      </c>
      <c r="H207" s="14" t="s">
        <v>28</v>
      </c>
      <c r="I207" s="79" t="s">
        <v>893</v>
      </c>
      <c r="J207" s="120">
        <v>250000</v>
      </c>
      <c r="K207" s="251">
        <v>31310001483066</v>
      </c>
      <c r="L207" s="82" t="s">
        <v>33</v>
      </c>
      <c r="M207" s="191" t="s">
        <v>630</v>
      </c>
      <c r="N207" s="109"/>
      <c r="O207" s="536" t="s">
        <v>1705</v>
      </c>
    </row>
    <row r="208" spans="1:15" s="25" customFormat="1" ht="21.75" customHeight="1">
      <c r="A208" s="620" t="s">
        <v>255</v>
      </c>
      <c r="B208" s="621"/>
      <c r="C208" s="621"/>
      <c r="D208" s="622"/>
      <c r="E208" s="200"/>
      <c r="F208" s="23"/>
      <c r="G208" s="50"/>
      <c r="H208" s="328"/>
      <c r="I208" s="69"/>
      <c r="J208" s="224">
        <f>SUM(J148:J207)</f>
        <v>18300000</v>
      </c>
      <c r="K208" s="245"/>
      <c r="L208" s="60"/>
      <c r="M208" s="191"/>
      <c r="N208" s="15"/>
      <c r="O208" s="16"/>
    </row>
    <row r="209" spans="1:15" s="64" customFormat="1" ht="21.75" customHeight="1">
      <c r="A209" s="66" t="s">
        <v>892</v>
      </c>
      <c r="B209" s="613" t="s">
        <v>891</v>
      </c>
      <c r="C209" s="614"/>
      <c r="D209" s="615"/>
      <c r="E209" s="203"/>
      <c r="F209" s="67"/>
      <c r="G209" s="52"/>
      <c r="H209" s="68"/>
      <c r="I209" s="68"/>
      <c r="J209" s="226"/>
      <c r="K209" s="263"/>
      <c r="L209" s="317"/>
      <c r="M209" s="557"/>
      <c r="N209" s="83"/>
      <c r="O209" s="502"/>
    </row>
    <row r="210" spans="1:15" s="152" customFormat="1" ht="21.75" customHeight="1">
      <c r="A210" s="149">
        <v>1</v>
      </c>
      <c r="B210" s="449" t="s">
        <v>706</v>
      </c>
      <c r="C210" s="450" t="s">
        <v>707</v>
      </c>
      <c r="D210" s="451" t="s">
        <v>116</v>
      </c>
      <c r="E210" s="211" t="s">
        <v>708</v>
      </c>
      <c r="F210" s="93" t="s">
        <v>455</v>
      </c>
      <c r="G210" s="150">
        <v>3</v>
      </c>
      <c r="H210" s="18" t="s">
        <v>241</v>
      </c>
      <c r="I210" s="79" t="s">
        <v>893</v>
      </c>
      <c r="J210" s="231">
        <v>350000</v>
      </c>
      <c r="K210" s="274">
        <v>105804000008</v>
      </c>
      <c r="L210" s="82" t="s">
        <v>17</v>
      </c>
      <c r="M210" s="571" t="s">
        <v>709</v>
      </c>
      <c r="N210" s="151"/>
      <c r="O210" s="365" t="s">
        <v>710</v>
      </c>
    </row>
    <row r="211" spans="1:15" s="152" customFormat="1" ht="21.75" customHeight="1">
      <c r="A211" s="149">
        <f>A210+1</f>
        <v>2</v>
      </c>
      <c r="B211" s="449">
        <v>1921004530</v>
      </c>
      <c r="C211" s="450" t="s">
        <v>711</v>
      </c>
      <c r="D211" s="451" t="s">
        <v>78</v>
      </c>
      <c r="E211" s="211" t="s">
        <v>708</v>
      </c>
      <c r="F211" s="93" t="s">
        <v>459</v>
      </c>
      <c r="G211" s="150">
        <v>2.77</v>
      </c>
      <c r="H211" s="18" t="s">
        <v>241</v>
      </c>
      <c r="I211" s="79" t="s">
        <v>893</v>
      </c>
      <c r="J211" s="231">
        <v>250000</v>
      </c>
      <c r="K211" s="274">
        <v>6300205984024</v>
      </c>
      <c r="L211" s="82" t="s">
        <v>277</v>
      </c>
      <c r="M211" s="571" t="s">
        <v>1728</v>
      </c>
      <c r="N211" s="151"/>
      <c r="O211" s="365" t="s">
        <v>713</v>
      </c>
    </row>
    <row r="212" spans="1:15" s="152" customFormat="1" ht="21.75" customHeight="1">
      <c r="A212" s="149">
        <v>2</v>
      </c>
      <c r="B212" s="449">
        <v>1921004457</v>
      </c>
      <c r="C212" s="450" t="s">
        <v>724</v>
      </c>
      <c r="D212" s="451" t="s">
        <v>725</v>
      </c>
      <c r="E212" s="211" t="s">
        <v>726</v>
      </c>
      <c r="F212" s="93" t="s">
        <v>455</v>
      </c>
      <c r="G212" s="150">
        <v>3.23</v>
      </c>
      <c r="H212" s="18" t="s">
        <v>241</v>
      </c>
      <c r="I212" s="79" t="s">
        <v>893</v>
      </c>
      <c r="J212" s="231">
        <v>350000</v>
      </c>
      <c r="K212" s="274">
        <v>31310001294480</v>
      </c>
      <c r="L212" s="82" t="s">
        <v>33</v>
      </c>
      <c r="M212" s="571" t="s">
        <v>727</v>
      </c>
      <c r="N212" s="151"/>
      <c r="O212" s="365">
        <v>868988017</v>
      </c>
    </row>
    <row r="213" spans="1:15" s="152" customFormat="1" ht="21.75" customHeight="1">
      <c r="A213" s="149">
        <f t="shared" ref="A213" si="0">A212+1</f>
        <v>3</v>
      </c>
      <c r="B213" s="449">
        <v>1921004484</v>
      </c>
      <c r="C213" s="450" t="s">
        <v>728</v>
      </c>
      <c r="D213" s="451" t="s">
        <v>25</v>
      </c>
      <c r="E213" s="211" t="s">
        <v>726</v>
      </c>
      <c r="F213" s="93" t="s">
        <v>459</v>
      </c>
      <c r="G213" s="150">
        <v>3.58</v>
      </c>
      <c r="H213" s="18" t="s">
        <v>894</v>
      </c>
      <c r="I213" s="79" t="s">
        <v>893</v>
      </c>
      <c r="J213" s="231">
        <v>250000</v>
      </c>
      <c r="K213" s="291" t="s">
        <v>1826</v>
      </c>
      <c r="L213" s="82" t="s">
        <v>114</v>
      </c>
      <c r="M213" s="571"/>
      <c r="N213" s="151"/>
      <c r="O213" s="537" t="s">
        <v>1826</v>
      </c>
    </row>
    <row r="214" spans="1:15" s="152" customFormat="1" ht="21.75" customHeight="1">
      <c r="A214" s="149">
        <v>3</v>
      </c>
      <c r="B214" s="449" t="s">
        <v>868</v>
      </c>
      <c r="C214" s="450" t="s">
        <v>869</v>
      </c>
      <c r="D214" s="451" t="s">
        <v>444</v>
      </c>
      <c r="E214" s="211" t="s">
        <v>870</v>
      </c>
      <c r="F214" s="93" t="s">
        <v>455</v>
      </c>
      <c r="G214" s="150">
        <v>3</v>
      </c>
      <c r="H214" s="18" t="s">
        <v>894</v>
      </c>
      <c r="I214" s="79" t="s">
        <v>893</v>
      </c>
      <c r="J214" s="231">
        <v>350000</v>
      </c>
      <c r="K214" s="274" t="s">
        <v>871</v>
      </c>
      <c r="L214" s="82" t="s">
        <v>41</v>
      </c>
      <c r="M214" s="571" t="s">
        <v>872</v>
      </c>
      <c r="N214" s="151"/>
      <c r="O214" s="365" t="s">
        <v>873</v>
      </c>
    </row>
    <row r="215" spans="1:15" s="152" customFormat="1" ht="21.75" customHeight="1">
      <c r="A215" s="149">
        <f t="shared" ref="A215" si="1">A214+1</f>
        <v>4</v>
      </c>
      <c r="B215" s="449">
        <v>2121012512</v>
      </c>
      <c r="C215" s="450" t="s">
        <v>1133</v>
      </c>
      <c r="D215" s="451" t="s">
        <v>1335</v>
      </c>
      <c r="E215" s="211" t="s">
        <v>870</v>
      </c>
      <c r="F215" s="93" t="s">
        <v>459</v>
      </c>
      <c r="G215" s="150">
        <v>2.5</v>
      </c>
      <c r="H215" s="18" t="s">
        <v>894</v>
      </c>
      <c r="I215" s="79" t="s">
        <v>893</v>
      </c>
      <c r="J215" s="231">
        <v>250000</v>
      </c>
      <c r="K215" s="274" t="s">
        <v>1336</v>
      </c>
      <c r="L215" s="82" t="s">
        <v>83</v>
      </c>
      <c r="M215" s="571" t="s">
        <v>221</v>
      </c>
      <c r="N215" s="151"/>
      <c r="O215" s="365" t="s">
        <v>1337</v>
      </c>
    </row>
    <row r="216" spans="1:15" s="153" customFormat="1" ht="21.75" customHeight="1">
      <c r="A216" s="149">
        <v>4</v>
      </c>
      <c r="B216" s="449" t="s">
        <v>792</v>
      </c>
      <c r="C216" s="450" t="s">
        <v>613</v>
      </c>
      <c r="D216" s="451" t="s">
        <v>793</v>
      </c>
      <c r="E216" s="211" t="s">
        <v>794</v>
      </c>
      <c r="F216" s="93" t="s">
        <v>455</v>
      </c>
      <c r="G216" s="150">
        <v>3.78</v>
      </c>
      <c r="H216" s="18" t="s">
        <v>894</v>
      </c>
      <c r="I216" s="79" t="s">
        <v>893</v>
      </c>
      <c r="J216" s="231">
        <v>350000</v>
      </c>
      <c r="K216" s="274">
        <v>31310001226216</v>
      </c>
      <c r="L216" s="82" t="s">
        <v>33</v>
      </c>
      <c r="M216" s="571" t="s">
        <v>53</v>
      </c>
      <c r="N216" s="151"/>
      <c r="O216" s="365" t="s">
        <v>796</v>
      </c>
    </row>
    <row r="217" spans="1:15" s="153" customFormat="1" ht="21.75" customHeight="1">
      <c r="A217" s="149">
        <f t="shared" ref="A217" si="2">A216+1</f>
        <v>5</v>
      </c>
      <c r="B217" s="449" t="s">
        <v>797</v>
      </c>
      <c r="C217" s="450" t="s">
        <v>798</v>
      </c>
      <c r="D217" s="451" t="s">
        <v>704</v>
      </c>
      <c r="E217" s="211" t="s">
        <v>794</v>
      </c>
      <c r="F217" s="93" t="s">
        <v>459</v>
      </c>
      <c r="G217" s="150">
        <v>3.45</v>
      </c>
      <c r="H217" s="18" t="s">
        <v>894</v>
      </c>
      <c r="I217" s="79" t="s">
        <v>893</v>
      </c>
      <c r="J217" s="231">
        <v>250000</v>
      </c>
      <c r="K217" s="274" t="s">
        <v>799</v>
      </c>
      <c r="L217" s="82" t="s">
        <v>33</v>
      </c>
      <c r="M217" s="571" t="s">
        <v>53</v>
      </c>
      <c r="N217" s="151"/>
      <c r="O217" s="365" t="s">
        <v>800</v>
      </c>
    </row>
    <row r="218" spans="1:15" s="152" customFormat="1" ht="21.75" customHeight="1">
      <c r="A218" s="149">
        <v>5</v>
      </c>
      <c r="B218" s="449" t="s">
        <v>735</v>
      </c>
      <c r="C218" s="450" t="s">
        <v>736</v>
      </c>
      <c r="D218" s="451" t="s">
        <v>99</v>
      </c>
      <c r="E218" s="211" t="s">
        <v>734</v>
      </c>
      <c r="F218" s="93" t="s">
        <v>459</v>
      </c>
      <c r="G218" s="150">
        <v>2.5</v>
      </c>
      <c r="H218" s="18" t="s">
        <v>241</v>
      </c>
      <c r="I218" s="79" t="s">
        <v>893</v>
      </c>
      <c r="J218" s="231">
        <v>250000</v>
      </c>
      <c r="K218" s="274">
        <v>1014418629</v>
      </c>
      <c r="L218" s="82" t="s">
        <v>41</v>
      </c>
      <c r="M218" s="571" t="s">
        <v>737</v>
      </c>
      <c r="N218" s="151"/>
      <c r="O218" s="365">
        <v>393332167</v>
      </c>
    </row>
    <row r="219" spans="1:15" s="152" customFormat="1" ht="21.75" customHeight="1">
      <c r="A219" s="149">
        <f t="shared" ref="A219" si="3">A218+1</f>
        <v>6</v>
      </c>
      <c r="B219" s="449" t="s">
        <v>1338</v>
      </c>
      <c r="C219" s="450" t="s">
        <v>758</v>
      </c>
      <c r="D219" s="451" t="s">
        <v>721</v>
      </c>
      <c r="E219" s="211" t="s">
        <v>1339</v>
      </c>
      <c r="F219" s="93" t="s">
        <v>455</v>
      </c>
      <c r="G219" s="150">
        <v>2.6</v>
      </c>
      <c r="H219" s="18" t="s">
        <v>894</v>
      </c>
      <c r="I219" s="79" t="s">
        <v>893</v>
      </c>
      <c r="J219" s="231">
        <v>350000</v>
      </c>
      <c r="K219" s="274">
        <v>53110001224618</v>
      </c>
      <c r="L219" s="82" t="s">
        <v>33</v>
      </c>
      <c r="M219" s="571" t="s">
        <v>1340</v>
      </c>
      <c r="N219" s="151"/>
      <c r="O219" s="365" t="s">
        <v>759</v>
      </c>
    </row>
    <row r="220" spans="1:15" s="152" customFormat="1" ht="21.75" customHeight="1">
      <c r="A220" s="149">
        <v>6</v>
      </c>
      <c r="B220" s="449">
        <v>2021004705</v>
      </c>
      <c r="C220" s="450" t="s">
        <v>760</v>
      </c>
      <c r="D220" s="451" t="s">
        <v>761</v>
      </c>
      <c r="E220" s="211" t="s">
        <v>1339</v>
      </c>
      <c r="F220" s="93" t="s">
        <v>459</v>
      </c>
      <c r="G220" s="150">
        <v>3.5</v>
      </c>
      <c r="H220" s="18" t="s">
        <v>894</v>
      </c>
      <c r="I220" s="79" t="s">
        <v>893</v>
      </c>
      <c r="J220" s="231">
        <v>250000</v>
      </c>
      <c r="K220" s="274">
        <v>1017334104</v>
      </c>
      <c r="L220" s="82" t="s">
        <v>41</v>
      </c>
      <c r="M220" s="571" t="s">
        <v>129</v>
      </c>
      <c r="N220" s="151"/>
      <c r="O220" s="365" t="s">
        <v>762</v>
      </c>
    </row>
    <row r="221" spans="1:15" s="153" customFormat="1" ht="21.75" customHeight="1">
      <c r="A221" s="149">
        <f t="shared" ref="A221" si="4">A220+1</f>
        <v>7</v>
      </c>
      <c r="B221" s="449" t="s">
        <v>1341</v>
      </c>
      <c r="C221" s="450" t="s">
        <v>1342</v>
      </c>
      <c r="D221" s="451" t="s">
        <v>136</v>
      </c>
      <c r="E221" s="211" t="s">
        <v>764</v>
      </c>
      <c r="F221" s="93" t="s">
        <v>455</v>
      </c>
      <c r="G221" s="150">
        <v>3.11</v>
      </c>
      <c r="H221" s="18" t="s">
        <v>241</v>
      </c>
      <c r="I221" s="79" t="s">
        <v>893</v>
      </c>
      <c r="J221" s="231">
        <v>350000</v>
      </c>
      <c r="K221" s="274">
        <v>90394300116</v>
      </c>
      <c r="L221" s="82" t="s">
        <v>589</v>
      </c>
      <c r="M221" s="571" t="s">
        <v>1185</v>
      </c>
      <c r="N221" s="151"/>
      <c r="O221" s="365">
        <v>394300580</v>
      </c>
    </row>
    <row r="222" spans="1:15" s="153" customFormat="1" ht="21.75" customHeight="1">
      <c r="A222" s="149">
        <v>7</v>
      </c>
      <c r="B222" s="449" t="s">
        <v>763</v>
      </c>
      <c r="C222" s="450" t="s">
        <v>1343</v>
      </c>
      <c r="D222" s="451" t="s">
        <v>73</v>
      </c>
      <c r="E222" s="211" t="s">
        <v>764</v>
      </c>
      <c r="F222" s="93" t="s">
        <v>459</v>
      </c>
      <c r="G222" s="150">
        <v>3.45</v>
      </c>
      <c r="H222" s="18" t="s">
        <v>241</v>
      </c>
      <c r="I222" s="79" t="s">
        <v>893</v>
      </c>
      <c r="J222" s="231">
        <v>250000</v>
      </c>
      <c r="K222" s="274">
        <v>31310001485363</v>
      </c>
      <c r="L222" s="82" t="s">
        <v>33</v>
      </c>
      <c r="M222" s="571" t="s">
        <v>53</v>
      </c>
      <c r="N222" s="151"/>
      <c r="O222" s="365" t="s">
        <v>765</v>
      </c>
    </row>
    <row r="223" spans="1:15" s="152" customFormat="1" ht="21.75" customHeight="1">
      <c r="A223" s="149">
        <f t="shared" ref="A223" si="5">A222+1</f>
        <v>8</v>
      </c>
      <c r="B223" s="449" t="s">
        <v>1344</v>
      </c>
      <c r="C223" s="450" t="s">
        <v>227</v>
      </c>
      <c r="D223" s="451" t="s">
        <v>14</v>
      </c>
      <c r="E223" s="211" t="s">
        <v>773</v>
      </c>
      <c r="F223" s="93" t="s">
        <v>455</v>
      </c>
      <c r="G223" s="150" t="s">
        <v>1345</v>
      </c>
      <c r="H223" s="18" t="s">
        <v>894</v>
      </c>
      <c r="I223" s="79" t="s">
        <v>893</v>
      </c>
      <c r="J223" s="231">
        <v>350000</v>
      </c>
      <c r="K223" s="274" t="s">
        <v>1346</v>
      </c>
      <c r="L223" s="82" t="s">
        <v>83</v>
      </c>
      <c r="M223" s="571" t="s">
        <v>1347</v>
      </c>
      <c r="N223" s="151"/>
      <c r="O223" s="365" t="s">
        <v>1348</v>
      </c>
    </row>
    <row r="224" spans="1:15" s="152" customFormat="1" ht="21.75" customHeight="1">
      <c r="A224" s="149">
        <v>8</v>
      </c>
      <c r="B224" s="449" t="s">
        <v>770</v>
      </c>
      <c r="C224" s="450" t="s">
        <v>771</v>
      </c>
      <c r="D224" s="451" t="s">
        <v>772</v>
      </c>
      <c r="E224" s="211" t="s">
        <v>773</v>
      </c>
      <c r="F224" s="93" t="s">
        <v>459</v>
      </c>
      <c r="G224" s="150" t="s">
        <v>1349</v>
      </c>
      <c r="H224" s="18" t="s">
        <v>241</v>
      </c>
      <c r="I224" s="79" t="s">
        <v>893</v>
      </c>
      <c r="J224" s="231">
        <v>250000</v>
      </c>
      <c r="K224" s="274" t="s">
        <v>774</v>
      </c>
      <c r="L224" s="82" t="s">
        <v>114</v>
      </c>
      <c r="M224" s="571" t="s">
        <v>775</v>
      </c>
      <c r="N224" s="151"/>
      <c r="O224" s="365" t="s">
        <v>776</v>
      </c>
    </row>
    <row r="225" spans="1:15" s="152" customFormat="1" ht="21.75" customHeight="1">
      <c r="A225" s="149">
        <f t="shared" ref="A225" si="6">A224+1</f>
        <v>9</v>
      </c>
      <c r="B225" s="449">
        <v>2021009839</v>
      </c>
      <c r="C225" s="450" t="s">
        <v>1350</v>
      </c>
      <c r="D225" s="451" t="s">
        <v>125</v>
      </c>
      <c r="E225" s="211" t="s">
        <v>831</v>
      </c>
      <c r="F225" s="93" t="s">
        <v>455</v>
      </c>
      <c r="G225" s="150">
        <v>2.88</v>
      </c>
      <c r="H225" s="18" t="s">
        <v>241</v>
      </c>
      <c r="I225" s="79" t="s">
        <v>893</v>
      </c>
      <c r="J225" s="231">
        <v>350000</v>
      </c>
      <c r="K225" s="274" t="s">
        <v>1351</v>
      </c>
      <c r="L225" s="82" t="s">
        <v>83</v>
      </c>
      <c r="M225" s="571" t="s">
        <v>712</v>
      </c>
      <c r="N225" s="151"/>
      <c r="O225" s="365">
        <v>934197379</v>
      </c>
    </row>
    <row r="226" spans="1:15" s="152" customFormat="1" ht="21.75" customHeight="1">
      <c r="A226" s="149">
        <v>9</v>
      </c>
      <c r="B226" s="449">
        <v>2021009734</v>
      </c>
      <c r="C226" s="450" t="s">
        <v>830</v>
      </c>
      <c r="D226" s="451" t="s">
        <v>73</v>
      </c>
      <c r="E226" s="211" t="s">
        <v>831</v>
      </c>
      <c r="F226" s="93" t="s">
        <v>459</v>
      </c>
      <c r="G226" s="150">
        <v>3.5</v>
      </c>
      <c r="H226" s="18" t="s">
        <v>894</v>
      </c>
      <c r="I226" s="79" t="s">
        <v>893</v>
      </c>
      <c r="J226" s="231">
        <v>250000</v>
      </c>
      <c r="K226" s="274">
        <v>1017599209</v>
      </c>
      <c r="L226" s="82" t="s">
        <v>41</v>
      </c>
      <c r="M226" s="571" t="s">
        <v>129</v>
      </c>
      <c r="N226" s="151"/>
      <c r="O226" s="365">
        <v>909439967</v>
      </c>
    </row>
    <row r="227" spans="1:15" s="152" customFormat="1" ht="21.75" customHeight="1">
      <c r="A227" s="149">
        <f t="shared" ref="A227" si="7">A226+1</f>
        <v>10</v>
      </c>
      <c r="B227" s="449" t="s">
        <v>846</v>
      </c>
      <c r="C227" s="450" t="s">
        <v>499</v>
      </c>
      <c r="D227" s="451" t="s">
        <v>493</v>
      </c>
      <c r="E227" s="211" t="s">
        <v>848</v>
      </c>
      <c r="F227" s="93" t="s">
        <v>455</v>
      </c>
      <c r="G227" s="150">
        <v>2.75</v>
      </c>
      <c r="H227" s="18" t="s">
        <v>894</v>
      </c>
      <c r="I227" s="79" t="s">
        <v>893</v>
      </c>
      <c r="J227" s="231">
        <v>350000</v>
      </c>
      <c r="K227" s="274">
        <v>1014188514</v>
      </c>
      <c r="L227" s="82" t="s">
        <v>41</v>
      </c>
      <c r="M227" s="571"/>
      <c r="N227" s="151"/>
      <c r="O227" s="365" t="s">
        <v>849</v>
      </c>
    </row>
    <row r="228" spans="1:15" s="152" customFormat="1" ht="21.75" customHeight="1">
      <c r="A228" s="149">
        <v>10</v>
      </c>
      <c r="B228" s="449" t="s">
        <v>850</v>
      </c>
      <c r="C228" s="450" t="s">
        <v>1352</v>
      </c>
      <c r="D228" s="451" t="s">
        <v>181</v>
      </c>
      <c r="E228" s="211" t="s">
        <v>848</v>
      </c>
      <c r="F228" s="93" t="s">
        <v>459</v>
      </c>
      <c r="G228" s="150">
        <v>3</v>
      </c>
      <c r="H228" s="18" t="s">
        <v>894</v>
      </c>
      <c r="I228" s="79" t="s">
        <v>893</v>
      </c>
      <c r="J228" s="231">
        <v>250000</v>
      </c>
      <c r="K228" s="274" t="s">
        <v>851</v>
      </c>
      <c r="L228" s="82" t="s">
        <v>114</v>
      </c>
      <c r="M228" s="571" t="s">
        <v>1217</v>
      </c>
      <c r="N228" s="151"/>
      <c r="O228" s="365" t="s">
        <v>852</v>
      </c>
    </row>
    <row r="229" spans="1:15" s="152" customFormat="1" ht="21.75" customHeight="1">
      <c r="A229" s="149">
        <f t="shared" ref="A229" si="8">A228+1</f>
        <v>11</v>
      </c>
      <c r="B229" s="449" t="s">
        <v>874</v>
      </c>
      <c r="C229" s="450" t="s">
        <v>510</v>
      </c>
      <c r="D229" s="451" t="s">
        <v>183</v>
      </c>
      <c r="E229" s="211" t="s">
        <v>875</v>
      </c>
      <c r="F229" s="93" t="s">
        <v>455</v>
      </c>
      <c r="G229" s="150">
        <v>3.26</v>
      </c>
      <c r="H229" s="18" t="s">
        <v>894</v>
      </c>
      <c r="I229" s="79" t="s">
        <v>893</v>
      </c>
      <c r="J229" s="231">
        <v>350000</v>
      </c>
      <c r="K229" s="274">
        <v>1024976272</v>
      </c>
      <c r="L229" s="82" t="s">
        <v>41</v>
      </c>
      <c r="M229" s="571" t="s">
        <v>129</v>
      </c>
      <c r="N229" s="151"/>
      <c r="O229" s="365" t="s">
        <v>1353</v>
      </c>
    </row>
    <row r="230" spans="1:15" s="152" customFormat="1" ht="21.75" customHeight="1">
      <c r="A230" s="149">
        <v>11</v>
      </c>
      <c r="B230" s="449" t="s">
        <v>876</v>
      </c>
      <c r="C230" s="450" t="s">
        <v>877</v>
      </c>
      <c r="D230" s="451" t="s">
        <v>307</v>
      </c>
      <c r="E230" s="211" t="s">
        <v>875</v>
      </c>
      <c r="F230" s="93" t="s">
        <v>459</v>
      </c>
      <c r="G230" s="150">
        <v>2.23</v>
      </c>
      <c r="H230" s="18" t="s">
        <v>894</v>
      </c>
      <c r="I230" s="79" t="s">
        <v>893</v>
      </c>
      <c r="J230" s="231">
        <v>250000</v>
      </c>
      <c r="K230" s="274">
        <v>107874005202</v>
      </c>
      <c r="L230" s="82" t="s">
        <v>17</v>
      </c>
      <c r="M230" s="571" t="s">
        <v>1354</v>
      </c>
      <c r="N230" s="151"/>
      <c r="O230" s="365" t="s">
        <v>1355</v>
      </c>
    </row>
    <row r="231" spans="1:15" s="152" customFormat="1" ht="21.75" customHeight="1">
      <c r="A231" s="149">
        <f t="shared" ref="A231" si="9">A230+1</f>
        <v>12</v>
      </c>
      <c r="B231" s="449" t="s">
        <v>787</v>
      </c>
      <c r="C231" s="450" t="s">
        <v>788</v>
      </c>
      <c r="D231" s="451" t="s">
        <v>664</v>
      </c>
      <c r="E231" s="211" t="s">
        <v>789</v>
      </c>
      <c r="F231" s="93" t="s">
        <v>455</v>
      </c>
      <c r="G231" s="150">
        <v>3.83</v>
      </c>
      <c r="H231" s="18" t="s">
        <v>894</v>
      </c>
      <c r="I231" s="79" t="s">
        <v>893</v>
      </c>
      <c r="J231" s="231">
        <v>350000</v>
      </c>
      <c r="K231" s="274" t="s">
        <v>790</v>
      </c>
      <c r="L231" s="82" t="s">
        <v>41</v>
      </c>
      <c r="M231" s="571" t="s">
        <v>305</v>
      </c>
      <c r="N231" s="151"/>
      <c r="O231" s="365" t="s">
        <v>791</v>
      </c>
    </row>
    <row r="232" spans="1:15" s="152" customFormat="1" ht="21.75" customHeight="1">
      <c r="A232" s="149">
        <v>12</v>
      </c>
      <c r="B232" s="449" t="s">
        <v>858</v>
      </c>
      <c r="C232" s="450" t="s">
        <v>859</v>
      </c>
      <c r="D232" s="451" t="s">
        <v>357</v>
      </c>
      <c r="E232" s="211" t="s">
        <v>860</v>
      </c>
      <c r="F232" s="93" t="s">
        <v>455</v>
      </c>
      <c r="G232" s="150" t="s">
        <v>1356</v>
      </c>
      <c r="H232" s="18" t="s">
        <v>894</v>
      </c>
      <c r="I232" s="79" t="s">
        <v>1701</v>
      </c>
      <c r="J232" s="231">
        <v>350000</v>
      </c>
      <c r="K232" s="274">
        <v>75010000548066</v>
      </c>
      <c r="L232" s="82" t="s">
        <v>33</v>
      </c>
      <c r="M232" s="571" t="s">
        <v>861</v>
      </c>
      <c r="N232" s="151"/>
      <c r="O232" s="365" t="s">
        <v>1357</v>
      </c>
    </row>
    <row r="233" spans="1:15" s="152" customFormat="1" ht="21.75" customHeight="1">
      <c r="A233" s="149">
        <f t="shared" ref="A233" si="10">A232+1</f>
        <v>13</v>
      </c>
      <c r="B233" s="449" t="s">
        <v>730</v>
      </c>
      <c r="C233" s="450" t="s">
        <v>731</v>
      </c>
      <c r="D233" s="451" t="s">
        <v>78</v>
      </c>
      <c r="E233" s="211" t="s">
        <v>732</v>
      </c>
      <c r="F233" s="93" t="s">
        <v>455</v>
      </c>
      <c r="G233" s="150">
        <v>3.58</v>
      </c>
      <c r="H233" s="18" t="s">
        <v>241</v>
      </c>
      <c r="I233" s="79" t="s">
        <v>893</v>
      </c>
      <c r="J233" s="231">
        <v>350000</v>
      </c>
      <c r="K233" s="274">
        <v>31310001287198</v>
      </c>
      <c r="L233" s="82" t="s">
        <v>33</v>
      </c>
      <c r="M233" s="571" t="s">
        <v>53</v>
      </c>
      <c r="N233" s="151"/>
      <c r="O233" s="365">
        <v>962647153</v>
      </c>
    </row>
    <row r="234" spans="1:15" s="152" customFormat="1" ht="21.75" customHeight="1">
      <c r="A234" s="149">
        <v>13</v>
      </c>
      <c r="B234" s="449" t="s">
        <v>733</v>
      </c>
      <c r="C234" s="450" t="s">
        <v>1358</v>
      </c>
      <c r="D234" s="451" t="s">
        <v>179</v>
      </c>
      <c r="E234" s="211" t="s">
        <v>732</v>
      </c>
      <c r="F234" s="93" t="s">
        <v>459</v>
      </c>
      <c r="G234" s="150">
        <v>2.99</v>
      </c>
      <c r="H234" s="18" t="s">
        <v>241</v>
      </c>
      <c r="I234" s="79" t="s">
        <v>893</v>
      </c>
      <c r="J234" s="231">
        <v>250000</v>
      </c>
      <c r="K234" s="274">
        <v>31310001275139</v>
      </c>
      <c r="L234" s="82" t="s">
        <v>33</v>
      </c>
      <c r="M234" s="571" t="s">
        <v>53</v>
      </c>
      <c r="N234" s="151"/>
      <c r="O234" s="365">
        <v>778080201</v>
      </c>
    </row>
    <row r="235" spans="1:15" s="152" customFormat="1" ht="21.75" customHeight="1">
      <c r="A235" s="149">
        <f t="shared" ref="A235" si="11">A234+1</f>
        <v>14</v>
      </c>
      <c r="B235" s="449" t="s">
        <v>801</v>
      </c>
      <c r="C235" s="450" t="s">
        <v>802</v>
      </c>
      <c r="D235" s="451" t="s">
        <v>524</v>
      </c>
      <c r="E235" s="211" t="s">
        <v>1359</v>
      </c>
      <c r="F235" s="93" t="s">
        <v>455</v>
      </c>
      <c r="G235" s="150">
        <v>3.75</v>
      </c>
      <c r="H235" s="18" t="s">
        <v>894</v>
      </c>
      <c r="I235" s="79" t="s">
        <v>893</v>
      </c>
      <c r="J235" s="231">
        <v>350000</v>
      </c>
      <c r="K235" s="274" t="s">
        <v>803</v>
      </c>
      <c r="L235" s="401" t="s">
        <v>1709</v>
      </c>
      <c r="M235" s="571" t="s">
        <v>804</v>
      </c>
      <c r="N235" s="151"/>
      <c r="O235" s="365" t="s">
        <v>805</v>
      </c>
    </row>
    <row r="236" spans="1:15" s="152" customFormat="1" ht="21.75" customHeight="1">
      <c r="A236" s="149">
        <v>14</v>
      </c>
      <c r="B236" s="449" t="s">
        <v>806</v>
      </c>
      <c r="C236" s="450" t="s">
        <v>807</v>
      </c>
      <c r="D236" s="451" t="s">
        <v>25</v>
      </c>
      <c r="E236" s="211" t="s">
        <v>1359</v>
      </c>
      <c r="F236" s="93" t="s">
        <v>459</v>
      </c>
      <c r="G236" s="150">
        <v>3.75</v>
      </c>
      <c r="H236" s="18" t="s">
        <v>241</v>
      </c>
      <c r="I236" s="79" t="s">
        <v>893</v>
      </c>
      <c r="J236" s="231">
        <v>250000</v>
      </c>
      <c r="K236" s="274">
        <v>31310001244643</v>
      </c>
      <c r="L236" s="82" t="s">
        <v>33</v>
      </c>
      <c r="M236" s="571" t="s">
        <v>53</v>
      </c>
      <c r="N236" s="151"/>
      <c r="O236" s="365" t="s">
        <v>808</v>
      </c>
    </row>
    <row r="237" spans="1:15" s="152" customFormat="1" ht="21.75" customHeight="1">
      <c r="A237" s="149">
        <f t="shared" ref="A237" si="12">A236+1</f>
        <v>15</v>
      </c>
      <c r="B237" s="449" t="s">
        <v>1360</v>
      </c>
      <c r="C237" s="450" t="s">
        <v>1361</v>
      </c>
      <c r="D237" s="451" t="s">
        <v>527</v>
      </c>
      <c r="E237" s="211" t="s">
        <v>825</v>
      </c>
      <c r="F237" s="93" t="s">
        <v>455</v>
      </c>
      <c r="G237" s="150">
        <v>2.44</v>
      </c>
      <c r="H237" s="324" t="s">
        <v>241</v>
      </c>
      <c r="I237" s="79" t="s">
        <v>893</v>
      </c>
      <c r="J237" s="231">
        <v>350000</v>
      </c>
      <c r="K237" s="274">
        <v>1017334635</v>
      </c>
      <c r="L237" s="82" t="s">
        <v>41</v>
      </c>
      <c r="M237" s="571" t="s">
        <v>129</v>
      </c>
      <c r="N237" s="151"/>
      <c r="O237" s="365" t="s">
        <v>1362</v>
      </c>
    </row>
    <row r="238" spans="1:15" s="153" customFormat="1" ht="21.75" customHeight="1">
      <c r="A238" s="149">
        <v>15</v>
      </c>
      <c r="B238" s="449" t="s">
        <v>1363</v>
      </c>
      <c r="C238" s="450" t="s">
        <v>1364</v>
      </c>
      <c r="D238" s="451" t="s">
        <v>284</v>
      </c>
      <c r="E238" s="211" t="s">
        <v>1365</v>
      </c>
      <c r="F238" s="93" t="s">
        <v>455</v>
      </c>
      <c r="G238" s="150">
        <v>3.21</v>
      </c>
      <c r="H238" s="18" t="s">
        <v>241</v>
      </c>
      <c r="I238" s="79" t="s">
        <v>893</v>
      </c>
      <c r="J238" s="231">
        <v>350000</v>
      </c>
      <c r="K238" s="274">
        <v>5902205370085</v>
      </c>
      <c r="L238" s="82" t="s">
        <v>277</v>
      </c>
      <c r="M238" s="571" t="s">
        <v>1716</v>
      </c>
      <c r="N238" s="151"/>
      <c r="O238" s="365" t="s">
        <v>710</v>
      </c>
    </row>
    <row r="239" spans="1:15" s="153" customFormat="1" ht="21.75" customHeight="1">
      <c r="A239" s="149">
        <f t="shared" ref="A239" si="13">A238+1</f>
        <v>16</v>
      </c>
      <c r="B239" s="449" t="s">
        <v>1366</v>
      </c>
      <c r="C239" s="450" t="s">
        <v>1367</v>
      </c>
      <c r="D239" s="451" t="s">
        <v>284</v>
      </c>
      <c r="E239" s="211" t="s">
        <v>1365</v>
      </c>
      <c r="F239" s="93" t="s">
        <v>459</v>
      </c>
      <c r="G239" s="150">
        <v>2.96</v>
      </c>
      <c r="H239" s="18" t="s">
        <v>241</v>
      </c>
      <c r="I239" s="79" t="s">
        <v>893</v>
      </c>
      <c r="J239" s="231">
        <v>250000</v>
      </c>
      <c r="K239" s="291" t="s">
        <v>1706</v>
      </c>
      <c r="L239" s="82" t="s">
        <v>83</v>
      </c>
      <c r="M239" s="571" t="s">
        <v>1368</v>
      </c>
      <c r="N239" s="151"/>
      <c r="O239" s="537" t="s">
        <v>1707</v>
      </c>
    </row>
    <row r="240" spans="1:15" s="152" customFormat="1" ht="21.75" customHeight="1">
      <c r="A240" s="149">
        <v>16</v>
      </c>
      <c r="B240" s="449" t="s">
        <v>853</v>
      </c>
      <c r="C240" s="450" t="s">
        <v>1274</v>
      </c>
      <c r="D240" s="451" t="s">
        <v>257</v>
      </c>
      <c r="E240" s="211" t="s">
        <v>854</v>
      </c>
      <c r="F240" s="93" t="s">
        <v>455</v>
      </c>
      <c r="G240" s="150" t="s">
        <v>1369</v>
      </c>
      <c r="H240" s="18" t="s">
        <v>894</v>
      </c>
      <c r="I240" s="79" t="s">
        <v>893</v>
      </c>
      <c r="J240" s="231">
        <v>350000</v>
      </c>
      <c r="K240" s="274" t="s">
        <v>855</v>
      </c>
      <c r="L240" s="82" t="s">
        <v>114</v>
      </c>
      <c r="M240" s="571" t="s">
        <v>1370</v>
      </c>
      <c r="N240" s="151"/>
      <c r="O240" s="365" t="s">
        <v>855</v>
      </c>
    </row>
    <row r="241" spans="1:15" s="152" customFormat="1" ht="21.75" customHeight="1">
      <c r="A241" s="149">
        <f t="shared" ref="A241" si="14">A240+1</f>
        <v>17</v>
      </c>
      <c r="B241" s="449" t="s">
        <v>1371</v>
      </c>
      <c r="C241" s="450" t="s">
        <v>856</v>
      </c>
      <c r="D241" s="451" t="s">
        <v>181</v>
      </c>
      <c r="E241" s="211" t="s">
        <v>854</v>
      </c>
      <c r="F241" s="93" t="s">
        <v>459</v>
      </c>
      <c r="G241" s="150" t="s">
        <v>1372</v>
      </c>
      <c r="H241" s="18" t="s">
        <v>894</v>
      </c>
      <c r="I241" s="79" t="s">
        <v>893</v>
      </c>
      <c r="J241" s="231">
        <v>250000</v>
      </c>
      <c r="K241" s="274">
        <v>107874611006</v>
      </c>
      <c r="L241" s="82" t="s">
        <v>17</v>
      </c>
      <c r="M241" s="571" t="s">
        <v>1373</v>
      </c>
      <c r="N241" s="151"/>
      <c r="O241" s="365" t="s">
        <v>857</v>
      </c>
    </row>
    <row r="242" spans="1:15" s="152" customFormat="1" ht="21.75" customHeight="1">
      <c r="A242" s="149">
        <v>17</v>
      </c>
      <c r="B242" s="449">
        <v>2021009822</v>
      </c>
      <c r="C242" s="450" t="s">
        <v>822</v>
      </c>
      <c r="D242" s="451" t="s">
        <v>100</v>
      </c>
      <c r="E242" s="211" t="s">
        <v>823</v>
      </c>
      <c r="F242" s="93" t="s">
        <v>455</v>
      </c>
      <c r="G242" s="150">
        <v>2.5</v>
      </c>
      <c r="H242" s="18" t="s">
        <v>241</v>
      </c>
      <c r="I242" s="79" t="s">
        <v>893</v>
      </c>
      <c r="J242" s="231">
        <v>350000</v>
      </c>
      <c r="K242" s="274">
        <v>1016174507</v>
      </c>
      <c r="L242" s="82" t="s">
        <v>41</v>
      </c>
      <c r="M242" s="571" t="s">
        <v>1374</v>
      </c>
      <c r="N242" s="151"/>
      <c r="O242" s="365" t="s">
        <v>824</v>
      </c>
    </row>
    <row r="243" spans="1:15" s="154" customFormat="1" ht="21.75" customHeight="1">
      <c r="A243" s="149">
        <f t="shared" ref="A243" si="15">A242+1</f>
        <v>18</v>
      </c>
      <c r="B243" s="449">
        <v>2121008410</v>
      </c>
      <c r="C243" s="450" t="s">
        <v>767</v>
      </c>
      <c r="D243" s="451" t="s">
        <v>247</v>
      </c>
      <c r="E243" s="211" t="s">
        <v>768</v>
      </c>
      <c r="F243" s="93" t="s">
        <v>455</v>
      </c>
      <c r="G243" s="150">
        <v>3.06</v>
      </c>
      <c r="H243" s="18" t="s">
        <v>241</v>
      </c>
      <c r="I243" s="79" t="s">
        <v>893</v>
      </c>
      <c r="J243" s="231">
        <v>350000</v>
      </c>
      <c r="K243" s="274">
        <v>31310001483853</v>
      </c>
      <c r="L243" s="82" t="s">
        <v>33</v>
      </c>
      <c r="M243" s="571"/>
      <c r="N243" s="151"/>
      <c r="O243" s="318" t="s">
        <v>769</v>
      </c>
    </row>
    <row r="244" spans="1:15" s="154" customFormat="1" ht="21.75" customHeight="1">
      <c r="A244" s="149">
        <v>18</v>
      </c>
      <c r="B244" s="449">
        <v>2021009301</v>
      </c>
      <c r="C244" s="450" t="s">
        <v>747</v>
      </c>
      <c r="D244" s="451" t="s">
        <v>716</v>
      </c>
      <c r="E244" s="211" t="s">
        <v>748</v>
      </c>
      <c r="F244" s="93" t="s">
        <v>455</v>
      </c>
      <c r="G244" s="150">
        <v>2.5</v>
      </c>
      <c r="H244" s="18" t="s">
        <v>894</v>
      </c>
      <c r="I244" s="79" t="s">
        <v>893</v>
      </c>
      <c r="J244" s="231">
        <v>350000</v>
      </c>
      <c r="K244" s="274">
        <v>76010001037092</v>
      </c>
      <c r="L244" s="82" t="s">
        <v>33</v>
      </c>
      <c r="M244" s="571"/>
      <c r="N244" s="151"/>
      <c r="O244" s="318" t="s">
        <v>749</v>
      </c>
    </row>
    <row r="245" spans="1:15" s="152" customFormat="1" ht="21.75" customHeight="1">
      <c r="A245" s="149">
        <f t="shared" ref="A245" si="16">A244+1</f>
        <v>19</v>
      </c>
      <c r="B245" s="449" t="s">
        <v>832</v>
      </c>
      <c r="C245" s="450" t="s">
        <v>833</v>
      </c>
      <c r="D245" s="451" t="s">
        <v>22</v>
      </c>
      <c r="E245" s="211" t="s">
        <v>1375</v>
      </c>
      <c r="F245" s="93" t="s">
        <v>455</v>
      </c>
      <c r="G245" s="150">
        <v>3.43</v>
      </c>
      <c r="H245" s="18" t="s">
        <v>894</v>
      </c>
      <c r="I245" s="79" t="s">
        <v>893</v>
      </c>
      <c r="J245" s="231">
        <v>350000</v>
      </c>
      <c r="K245" s="274">
        <v>1017599254</v>
      </c>
      <c r="L245" s="82" t="s">
        <v>41</v>
      </c>
      <c r="M245" s="571" t="s">
        <v>129</v>
      </c>
      <c r="N245" s="151"/>
      <c r="O245" s="365" t="s">
        <v>834</v>
      </c>
    </row>
    <row r="246" spans="1:15" s="152" customFormat="1" ht="21.75" customHeight="1">
      <c r="A246" s="149">
        <v>19</v>
      </c>
      <c r="B246" s="449" t="s">
        <v>835</v>
      </c>
      <c r="C246" s="450" t="s">
        <v>836</v>
      </c>
      <c r="D246" s="451" t="s">
        <v>761</v>
      </c>
      <c r="E246" s="211" t="s">
        <v>1375</v>
      </c>
      <c r="F246" s="93" t="s">
        <v>459</v>
      </c>
      <c r="G246" s="150">
        <v>3.05</v>
      </c>
      <c r="H246" s="18" t="s">
        <v>241</v>
      </c>
      <c r="I246" s="79" t="s">
        <v>893</v>
      </c>
      <c r="J246" s="231">
        <v>250000</v>
      </c>
      <c r="K246" s="274">
        <v>75310000434290</v>
      </c>
      <c r="L246" s="82" t="s">
        <v>33</v>
      </c>
      <c r="M246" s="571" t="s">
        <v>837</v>
      </c>
      <c r="N246" s="151"/>
      <c r="O246" s="365" t="s">
        <v>1376</v>
      </c>
    </row>
    <row r="247" spans="1:15" s="153" customFormat="1" ht="21.75" customHeight="1">
      <c r="A247" s="149">
        <f t="shared" ref="A247" si="17">A246+1</f>
        <v>20</v>
      </c>
      <c r="B247" s="449" t="s">
        <v>750</v>
      </c>
      <c r="C247" s="450" t="s">
        <v>751</v>
      </c>
      <c r="D247" s="451" t="s">
        <v>100</v>
      </c>
      <c r="E247" s="211" t="s">
        <v>752</v>
      </c>
      <c r="F247" s="93" t="s">
        <v>455</v>
      </c>
      <c r="G247" s="150">
        <v>3.13</v>
      </c>
      <c r="H247" s="18" t="s">
        <v>894</v>
      </c>
      <c r="I247" s="79" t="s">
        <v>893</v>
      </c>
      <c r="J247" s="231">
        <v>350000</v>
      </c>
      <c r="K247" s="274" t="s">
        <v>753</v>
      </c>
      <c r="L247" s="82" t="s">
        <v>41</v>
      </c>
      <c r="M247" s="571" t="s">
        <v>129</v>
      </c>
      <c r="N247" s="151"/>
      <c r="O247" s="365">
        <v>359645484</v>
      </c>
    </row>
    <row r="248" spans="1:15" s="153" customFormat="1" ht="21.75" customHeight="1">
      <c r="A248" s="149">
        <v>20</v>
      </c>
      <c r="B248" s="449" t="s">
        <v>754</v>
      </c>
      <c r="C248" s="450" t="s">
        <v>755</v>
      </c>
      <c r="D248" s="451" t="s">
        <v>721</v>
      </c>
      <c r="E248" s="211" t="s">
        <v>752</v>
      </c>
      <c r="F248" s="93" t="s">
        <v>459</v>
      </c>
      <c r="G248" s="150">
        <v>2.5</v>
      </c>
      <c r="H248" s="18" t="s">
        <v>894</v>
      </c>
      <c r="I248" s="79" t="s">
        <v>893</v>
      </c>
      <c r="J248" s="231">
        <v>250000</v>
      </c>
      <c r="K248" s="274" t="s">
        <v>757</v>
      </c>
      <c r="L248" s="401" t="s">
        <v>29</v>
      </c>
      <c r="M248" s="571" t="s">
        <v>204</v>
      </c>
      <c r="N248" s="151"/>
      <c r="O248" s="365">
        <v>972690242</v>
      </c>
    </row>
    <row r="249" spans="1:15" s="152" customFormat="1" ht="21.75" customHeight="1">
      <c r="A249" s="149">
        <f t="shared" ref="A249" si="18">A248+1</f>
        <v>21</v>
      </c>
      <c r="B249" s="449" t="s">
        <v>817</v>
      </c>
      <c r="C249" s="450" t="s">
        <v>818</v>
      </c>
      <c r="D249" s="451" t="s">
        <v>819</v>
      </c>
      <c r="E249" s="211" t="s">
        <v>1377</v>
      </c>
      <c r="F249" s="93" t="s">
        <v>455</v>
      </c>
      <c r="G249" s="150">
        <v>2.76</v>
      </c>
      <c r="H249" s="18" t="s">
        <v>241</v>
      </c>
      <c r="I249" s="79" t="s">
        <v>893</v>
      </c>
      <c r="J249" s="231">
        <v>350000</v>
      </c>
      <c r="K249" s="274">
        <v>104831106868</v>
      </c>
      <c r="L249" s="82" t="s">
        <v>17</v>
      </c>
      <c r="M249" s="419" t="s">
        <v>1807</v>
      </c>
      <c r="N249" s="151"/>
      <c r="O249" s="365">
        <v>918658284</v>
      </c>
    </row>
    <row r="250" spans="1:15" s="152" customFormat="1" ht="21.75" customHeight="1">
      <c r="A250" s="149">
        <v>21</v>
      </c>
      <c r="B250" s="449" t="s">
        <v>820</v>
      </c>
      <c r="C250" s="450" t="s">
        <v>821</v>
      </c>
      <c r="D250" s="451" t="s">
        <v>14</v>
      </c>
      <c r="E250" s="211" t="s">
        <v>1377</v>
      </c>
      <c r="F250" s="93" t="s">
        <v>459</v>
      </c>
      <c r="G250" s="150">
        <v>2.75</v>
      </c>
      <c r="H250" s="18" t="s">
        <v>241</v>
      </c>
      <c r="I250" s="79" t="s">
        <v>893</v>
      </c>
      <c r="J250" s="231">
        <v>250000</v>
      </c>
      <c r="K250" s="274">
        <v>1017597465</v>
      </c>
      <c r="L250" s="82" t="s">
        <v>41</v>
      </c>
      <c r="M250" s="571" t="s">
        <v>496</v>
      </c>
      <c r="N250" s="151"/>
      <c r="O250" s="365">
        <v>789456938</v>
      </c>
    </row>
    <row r="251" spans="1:15" s="153" customFormat="1" ht="21.75" customHeight="1">
      <c r="A251" s="149">
        <f t="shared" ref="A251" si="19">A250+1</f>
        <v>22</v>
      </c>
      <c r="B251" s="449" t="s">
        <v>841</v>
      </c>
      <c r="C251" s="450" t="s">
        <v>1378</v>
      </c>
      <c r="D251" s="451" t="s">
        <v>181</v>
      </c>
      <c r="E251" s="211" t="s">
        <v>842</v>
      </c>
      <c r="F251" s="93" t="s">
        <v>455</v>
      </c>
      <c r="G251" s="150">
        <v>2.95</v>
      </c>
      <c r="H251" s="18" t="s">
        <v>894</v>
      </c>
      <c r="I251" s="79" t="s">
        <v>893</v>
      </c>
      <c r="J251" s="231">
        <v>350000</v>
      </c>
      <c r="K251" s="274">
        <v>7308281000398</v>
      </c>
      <c r="L251" s="82" t="s">
        <v>277</v>
      </c>
      <c r="M251" s="571" t="s">
        <v>1729</v>
      </c>
      <c r="N251" s="151"/>
      <c r="O251" s="365">
        <v>792229545</v>
      </c>
    </row>
    <row r="252" spans="1:15" s="153" customFormat="1" ht="21.75" customHeight="1">
      <c r="A252" s="149">
        <v>22</v>
      </c>
      <c r="B252" s="449" t="s">
        <v>843</v>
      </c>
      <c r="C252" s="450" t="s">
        <v>844</v>
      </c>
      <c r="D252" s="451" t="s">
        <v>91</v>
      </c>
      <c r="E252" s="211" t="s">
        <v>842</v>
      </c>
      <c r="F252" s="93" t="s">
        <v>459</v>
      </c>
      <c r="G252" s="150">
        <v>3.3</v>
      </c>
      <c r="H252" s="18" t="s">
        <v>894</v>
      </c>
      <c r="I252" s="79" t="s">
        <v>893</v>
      </c>
      <c r="J252" s="231">
        <v>250000</v>
      </c>
      <c r="K252" s="274">
        <v>1015559073</v>
      </c>
      <c r="L252" s="82" t="s">
        <v>41</v>
      </c>
      <c r="M252" s="571" t="s">
        <v>845</v>
      </c>
      <c r="N252" s="151"/>
      <c r="O252" s="365">
        <v>931873815</v>
      </c>
    </row>
    <row r="253" spans="1:15" s="152" customFormat="1" ht="21.75" customHeight="1">
      <c r="A253" s="149">
        <f t="shared" ref="A253" si="20">A252+1</f>
        <v>23</v>
      </c>
      <c r="B253" s="449" t="s">
        <v>826</v>
      </c>
      <c r="C253" s="450" t="s">
        <v>827</v>
      </c>
      <c r="D253" s="451" t="s">
        <v>497</v>
      </c>
      <c r="E253" s="211" t="s">
        <v>1379</v>
      </c>
      <c r="F253" s="93" t="s">
        <v>455</v>
      </c>
      <c r="G253" s="150">
        <v>2.88</v>
      </c>
      <c r="H253" s="18" t="s">
        <v>894</v>
      </c>
      <c r="I253" s="79" t="s">
        <v>893</v>
      </c>
      <c r="J253" s="231">
        <v>350000</v>
      </c>
      <c r="K253" s="274" t="s">
        <v>828</v>
      </c>
      <c r="L253" s="82" t="s">
        <v>589</v>
      </c>
      <c r="M253" s="571" t="s">
        <v>129</v>
      </c>
      <c r="N253" s="151"/>
      <c r="O253" s="365" t="s">
        <v>829</v>
      </c>
    </row>
    <row r="254" spans="1:15" s="152" customFormat="1" ht="21.75" customHeight="1">
      <c r="A254" s="149">
        <v>23</v>
      </c>
      <c r="B254" s="449" t="s">
        <v>1380</v>
      </c>
      <c r="C254" s="450" t="s">
        <v>1381</v>
      </c>
      <c r="D254" s="451" t="s">
        <v>140</v>
      </c>
      <c r="E254" s="211" t="s">
        <v>1379</v>
      </c>
      <c r="F254" s="93" t="s">
        <v>459</v>
      </c>
      <c r="G254" s="150">
        <v>2.25</v>
      </c>
      <c r="H254" s="18" t="s">
        <v>241</v>
      </c>
      <c r="I254" s="79" t="s">
        <v>893</v>
      </c>
      <c r="J254" s="231">
        <v>250000</v>
      </c>
      <c r="K254" s="274">
        <v>12477497</v>
      </c>
      <c r="L254" s="16" t="s">
        <v>264</v>
      </c>
      <c r="M254" s="571" t="s">
        <v>305</v>
      </c>
      <c r="N254" s="151"/>
      <c r="O254" s="365" t="s">
        <v>1382</v>
      </c>
    </row>
    <row r="255" spans="1:15" s="152" customFormat="1" ht="21.75" customHeight="1">
      <c r="A255" s="149">
        <f t="shared" ref="A255" si="21">A254+1</f>
        <v>24</v>
      </c>
      <c r="B255" s="449" t="s">
        <v>720</v>
      </c>
      <c r="C255" s="450" t="s">
        <v>1383</v>
      </c>
      <c r="D255" s="451" t="s">
        <v>721</v>
      </c>
      <c r="E255" s="211" t="s">
        <v>722</v>
      </c>
      <c r="F255" s="93" t="s">
        <v>455</v>
      </c>
      <c r="G255" s="150" t="s">
        <v>109</v>
      </c>
      <c r="H255" s="18" t="s">
        <v>241</v>
      </c>
      <c r="I255" s="79" t="s">
        <v>893</v>
      </c>
      <c r="J255" s="231">
        <v>350000</v>
      </c>
      <c r="K255" s="274">
        <v>19038602010013</v>
      </c>
      <c r="L255" s="401" t="s">
        <v>29</v>
      </c>
      <c r="M255" s="571" t="s">
        <v>1384</v>
      </c>
      <c r="N255" s="151"/>
      <c r="O255" s="365" t="s">
        <v>723</v>
      </c>
    </row>
    <row r="256" spans="1:15" s="152" customFormat="1" ht="21.75" customHeight="1">
      <c r="A256" s="149">
        <v>24</v>
      </c>
      <c r="B256" s="449" t="s">
        <v>1385</v>
      </c>
      <c r="C256" s="450" t="s">
        <v>1386</v>
      </c>
      <c r="D256" s="451" t="s">
        <v>47</v>
      </c>
      <c r="E256" s="211" t="s">
        <v>784</v>
      </c>
      <c r="F256" s="93" t="s">
        <v>455</v>
      </c>
      <c r="G256" s="150" t="s">
        <v>208</v>
      </c>
      <c r="H256" s="18" t="s">
        <v>894</v>
      </c>
      <c r="I256" s="79" t="s">
        <v>893</v>
      </c>
      <c r="J256" s="231">
        <v>350000</v>
      </c>
      <c r="K256" s="274">
        <v>22856517</v>
      </c>
      <c r="L256" s="16" t="s">
        <v>264</v>
      </c>
      <c r="M256" s="571" t="s">
        <v>786</v>
      </c>
      <c r="N256" s="151"/>
      <c r="O256" s="365">
        <v>888781805</v>
      </c>
    </row>
    <row r="257" spans="1:26" s="152" customFormat="1" ht="21.75" customHeight="1">
      <c r="A257" s="149">
        <f t="shared" ref="A257" si="22">A256+1</f>
        <v>25</v>
      </c>
      <c r="B257" s="449" t="s">
        <v>1387</v>
      </c>
      <c r="C257" s="450" t="s">
        <v>205</v>
      </c>
      <c r="D257" s="451" t="s">
        <v>427</v>
      </c>
      <c r="E257" s="211" t="s">
        <v>784</v>
      </c>
      <c r="F257" s="93" t="s">
        <v>459</v>
      </c>
      <c r="G257" s="150" t="s">
        <v>1388</v>
      </c>
      <c r="H257" s="18" t="s">
        <v>894</v>
      </c>
      <c r="I257" s="79" t="s">
        <v>893</v>
      </c>
      <c r="J257" s="231">
        <v>250000</v>
      </c>
      <c r="K257" s="274">
        <v>31310001254448</v>
      </c>
      <c r="L257" s="82" t="s">
        <v>33</v>
      </c>
      <c r="M257" s="571" t="s">
        <v>53</v>
      </c>
      <c r="N257" s="151"/>
      <c r="O257" s="365">
        <v>868107050</v>
      </c>
    </row>
    <row r="258" spans="1:26" s="153" customFormat="1" ht="21.75" customHeight="1">
      <c r="A258" s="149">
        <v>25</v>
      </c>
      <c r="B258" s="449" t="s">
        <v>862</v>
      </c>
      <c r="C258" s="450" t="s">
        <v>863</v>
      </c>
      <c r="D258" s="451" t="s">
        <v>864</v>
      </c>
      <c r="E258" s="211" t="s">
        <v>865</v>
      </c>
      <c r="F258" s="93" t="s">
        <v>459</v>
      </c>
      <c r="G258" s="150">
        <v>2.59</v>
      </c>
      <c r="H258" s="18" t="s">
        <v>241</v>
      </c>
      <c r="I258" s="79" t="s">
        <v>893</v>
      </c>
      <c r="J258" s="231">
        <v>250000</v>
      </c>
      <c r="K258" s="274" t="s">
        <v>866</v>
      </c>
      <c r="L258" s="82" t="s">
        <v>41</v>
      </c>
      <c r="M258" s="571" t="s">
        <v>129</v>
      </c>
      <c r="N258" s="151"/>
      <c r="O258" s="365" t="s">
        <v>867</v>
      </c>
    </row>
    <row r="259" spans="1:26" s="152" customFormat="1" ht="21.75" customHeight="1">
      <c r="A259" s="149">
        <f t="shared" ref="A259" si="23">A258+1</f>
        <v>26</v>
      </c>
      <c r="B259" s="449" t="s">
        <v>738</v>
      </c>
      <c r="C259" s="450" t="s">
        <v>739</v>
      </c>
      <c r="D259" s="451" t="s">
        <v>99</v>
      </c>
      <c r="E259" s="211" t="s">
        <v>740</v>
      </c>
      <c r="F259" s="93" t="s">
        <v>455</v>
      </c>
      <c r="G259" s="150">
        <v>3.18</v>
      </c>
      <c r="H259" s="18" t="s">
        <v>894</v>
      </c>
      <c r="I259" s="79" t="s">
        <v>893</v>
      </c>
      <c r="J259" s="231">
        <v>350000</v>
      </c>
      <c r="K259" s="274" t="s">
        <v>741</v>
      </c>
      <c r="L259" s="82" t="s">
        <v>589</v>
      </c>
      <c r="M259" s="571" t="s">
        <v>1389</v>
      </c>
      <c r="N259" s="151"/>
      <c r="O259" s="365" t="s">
        <v>742</v>
      </c>
    </row>
    <row r="260" spans="1:26" s="152" customFormat="1" ht="21.75" customHeight="1">
      <c r="A260" s="149">
        <v>26</v>
      </c>
      <c r="B260" s="449">
        <v>2021009500</v>
      </c>
      <c r="C260" s="450" t="s">
        <v>743</v>
      </c>
      <c r="D260" s="451" t="s">
        <v>494</v>
      </c>
      <c r="E260" s="211" t="s">
        <v>740</v>
      </c>
      <c r="F260" s="93" t="s">
        <v>459</v>
      </c>
      <c r="G260" s="150">
        <v>2.98</v>
      </c>
      <c r="H260" s="18" t="s">
        <v>241</v>
      </c>
      <c r="I260" s="79" t="s">
        <v>893</v>
      </c>
      <c r="J260" s="231">
        <v>250000</v>
      </c>
      <c r="K260" s="274" t="s">
        <v>744</v>
      </c>
      <c r="L260" s="82" t="s">
        <v>41</v>
      </c>
      <c r="M260" s="571" t="s">
        <v>745</v>
      </c>
      <c r="N260" s="151"/>
      <c r="O260" s="365" t="s">
        <v>746</v>
      </c>
    </row>
    <row r="261" spans="1:26" s="152" customFormat="1" ht="21.75" customHeight="1">
      <c r="A261" s="149">
        <f t="shared" ref="A261" si="24">A260+1</f>
        <v>27</v>
      </c>
      <c r="B261" s="449" t="s">
        <v>777</v>
      </c>
      <c r="C261" s="450" t="s">
        <v>778</v>
      </c>
      <c r="D261" s="451" t="s">
        <v>61</v>
      </c>
      <c r="E261" s="211" t="s">
        <v>779</v>
      </c>
      <c r="F261" s="93" t="s">
        <v>455</v>
      </c>
      <c r="G261" s="150" t="s">
        <v>231</v>
      </c>
      <c r="H261" s="325" t="s">
        <v>28</v>
      </c>
      <c r="I261" s="79" t="s">
        <v>902</v>
      </c>
      <c r="J261" s="231">
        <v>350000</v>
      </c>
      <c r="K261" s="274">
        <v>31310001472675</v>
      </c>
      <c r="L261" s="82" t="s">
        <v>33</v>
      </c>
      <c r="M261" s="571" t="s">
        <v>53</v>
      </c>
      <c r="N261" s="151"/>
      <c r="O261" s="365" t="s">
        <v>780</v>
      </c>
    </row>
    <row r="262" spans="1:26" s="152" customFormat="1" ht="21.75" customHeight="1">
      <c r="A262" s="149">
        <v>27</v>
      </c>
      <c r="B262" s="449" t="s">
        <v>781</v>
      </c>
      <c r="C262" s="450" t="s">
        <v>782</v>
      </c>
      <c r="D262" s="451" t="s">
        <v>22</v>
      </c>
      <c r="E262" s="211" t="s">
        <v>779</v>
      </c>
      <c r="F262" s="93" t="s">
        <v>459</v>
      </c>
      <c r="G262" s="150" t="s">
        <v>133</v>
      </c>
      <c r="H262" s="325" t="s">
        <v>28</v>
      </c>
      <c r="I262" s="79" t="s">
        <v>902</v>
      </c>
      <c r="J262" s="231">
        <v>250000</v>
      </c>
      <c r="K262" s="274">
        <v>5603205257155</v>
      </c>
      <c r="L262" s="82" t="s">
        <v>277</v>
      </c>
      <c r="M262" s="571" t="s">
        <v>1390</v>
      </c>
      <c r="N262" s="151"/>
      <c r="O262" s="365" t="s">
        <v>783</v>
      </c>
    </row>
    <row r="263" spans="1:26" s="152" customFormat="1" ht="21.75" customHeight="1">
      <c r="A263" s="149">
        <f t="shared" ref="A263" si="25">A262+1</f>
        <v>28</v>
      </c>
      <c r="B263" s="449" t="s">
        <v>838</v>
      </c>
      <c r="C263" s="450" t="s">
        <v>1391</v>
      </c>
      <c r="D263" s="451" t="s">
        <v>55</v>
      </c>
      <c r="E263" s="211" t="s">
        <v>839</v>
      </c>
      <c r="F263" s="93" t="s">
        <v>455</v>
      </c>
      <c r="G263" s="150" t="s">
        <v>146</v>
      </c>
      <c r="H263" s="18" t="s">
        <v>894</v>
      </c>
      <c r="I263" s="79" t="s">
        <v>893</v>
      </c>
      <c r="J263" s="231">
        <v>350000</v>
      </c>
      <c r="K263" s="274">
        <v>1024272802</v>
      </c>
      <c r="L263" s="82" t="s">
        <v>41</v>
      </c>
      <c r="M263" s="571" t="s">
        <v>129</v>
      </c>
      <c r="N263" s="151"/>
      <c r="O263" s="365" t="s">
        <v>840</v>
      </c>
    </row>
    <row r="264" spans="1:26" s="152" customFormat="1" ht="21.75" customHeight="1">
      <c r="A264" s="149">
        <v>28</v>
      </c>
      <c r="B264" s="449" t="s">
        <v>809</v>
      </c>
      <c r="C264" s="450" t="s">
        <v>810</v>
      </c>
      <c r="D264" s="451" t="s">
        <v>284</v>
      </c>
      <c r="E264" s="211" t="s">
        <v>811</v>
      </c>
      <c r="F264" s="93" t="s">
        <v>455</v>
      </c>
      <c r="G264" s="150">
        <v>3.81</v>
      </c>
      <c r="H264" s="18" t="s">
        <v>894</v>
      </c>
      <c r="I264" s="79" t="s">
        <v>893</v>
      </c>
      <c r="J264" s="231">
        <v>350000</v>
      </c>
      <c r="K264" s="274">
        <v>6180205129584</v>
      </c>
      <c r="L264" s="82" t="s">
        <v>277</v>
      </c>
      <c r="M264" s="571" t="s">
        <v>1730</v>
      </c>
      <c r="N264" s="151"/>
      <c r="O264" s="365" t="s">
        <v>812</v>
      </c>
    </row>
    <row r="265" spans="1:26" s="152" customFormat="1" ht="21.75" customHeight="1">
      <c r="A265" s="149">
        <f t="shared" ref="A265" si="26">A264+1</f>
        <v>29</v>
      </c>
      <c r="B265" s="449" t="s">
        <v>813</v>
      </c>
      <c r="C265" s="450" t="s">
        <v>115</v>
      </c>
      <c r="D265" s="451" t="s">
        <v>116</v>
      </c>
      <c r="E265" s="211" t="s">
        <v>811</v>
      </c>
      <c r="F265" s="93" t="s">
        <v>459</v>
      </c>
      <c r="G265" s="150">
        <v>3.15</v>
      </c>
      <c r="H265" s="18" t="s">
        <v>241</v>
      </c>
      <c r="I265" s="79" t="s">
        <v>893</v>
      </c>
      <c r="J265" s="231">
        <v>250000</v>
      </c>
      <c r="K265" s="274" t="s">
        <v>815</v>
      </c>
      <c r="L265" s="82" t="s">
        <v>114</v>
      </c>
      <c r="M265" s="571" t="s">
        <v>134</v>
      </c>
      <c r="N265" s="151"/>
      <c r="O265" s="365" t="s">
        <v>816</v>
      </c>
    </row>
    <row r="266" spans="1:26" s="152" customFormat="1" ht="21.75" customHeight="1">
      <c r="A266" s="149">
        <v>29</v>
      </c>
      <c r="B266" s="449" t="s">
        <v>1392</v>
      </c>
      <c r="C266" s="450" t="s">
        <v>1393</v>
      </c>
      <c r="D266" s="451" t="s">
        <v>150</v>
      </c>
      <c r="E266" s="211" t="s">
        <v>766</v>
      </c>
      <c r="F266" s="93" t="s">
        <v>455</v>
      </c>
      <c r="G266" s="150" t="s">
        <v>1394</v>
      </c>
      <c r="H266" s="18" t="s">
        <v>241</v>
      </c>
      <c r="I266" s="79" t="s">
        <v>893</v>
      </c>
      <c r="J266" s="231">
        <v>350000</v>
      </c>
      <c r="K266" s="274">
        <v>1019981022</v>
      </c>
      <c r="L266" s="82" t="s">
        <v>41</v>
      </c>
      <c r="M266" s="571" t="s">
        <v>934</v>
      </c>
      <c r="N266" s="151"/>
      <c r="O266" s="365">
        <v>395573927</v>
      </c>
    </row>
    <row r="267" spans="1:26" s="152" customFormat="1" ht="21.75" customHeight="1">
      <c r="A267" s="149">
        <f t="shared" ref="A267" si="27">A266+1</f>
        <v>30</v>
      </c>
      <c r="B267" s="449" t="s">
        <v>714</v>
      </c>
      <c r="C267" s="450" t="s">
        <v>715</v>
      </c>
      <c r="D267" s="451" t="s">
        <v>716</v>
      </c>
      <c r="E267" s="211" t="s">
        <v>717</v>
      </c>
      <c r="F267" s="93" t="s">
        <v>455</v>
      </c>
      <c r="G267" s="150">
        <v>2.81</v>
      </c>
      <c r="H267" s="18" t="s">
        <v>894</v>
      </c>
      <c r="I267" s="79" t="s">
        <v>893</v>
      </c>
      <c r="J267" s="231">
        <v>350000</v>
      </c>
      <c r="K267" s="274">
        <v>1012835836</v>
      </c>
      <c r="L267" s="82" t="s">
        <v>41</v>
      </c>
      <c r="M267" s="571" t="s">
        <v>718</v>
      </c>
      <c r="N267" s="151"/>
      <c r="O267" s="365" t="s">
        <v>719</v>
      </c>
    </row>
    <row r="268" spans="1:26" s="152" customFormat="1" ht="21" customHeight="1">
      <c r="A268" s="149">
        <v>30</v>
      </c>
      <c r="B268" s="449" t="s">
        <v>1395</v>
      </c>
      <c r="C268" s="450" t="s">
        <v>1396</v>
      </c>
      <c r="D268" s="451" t="s">
        <v>14</v>
      </c>
      <c r="E268" s="211" t="s">
        <v>717</v>
      </c>
      <c r="F268" s="93" t="s">
        <v>459</v>
      </c>
      <c r="G268" s="150">
        <v>3.31</v>
      </c>
      <c r="H268" s="18" t="s">
        <v>894</v>
      </c>
      <c r="I268" s="79" t="s">
        <v>893</v>
      </c>
      <c r="J268" s="231">
        <v>250000</v>
      </c>
      <c r="K268" s="274">
        <v>481000905425</v>
      </c>
      <c r="L268" s="82" t="s">
        <v>41</v>
      </c>
      <c r="M268" s="571" t="s">
        <v>1397</v>
      </c>
      <c r="N268" s="151"/>
      <c r="O268" s="365" t="s">
        <v>1398</v>
      </c>
    </row>
    <row r="269" spans="1:26" s="73" customFormat="1" ht="21.75" customHeight="1">
      <c r="A269" s="620" t="s">
        <v>255</v>
      </c>
      <c r="B269" s="621"/>
      <c r="C269" s="621"/>
      <c r="D269" s="622"/>
      <c r="E269" s="212"/>
      <c r="F269" s="58"/>
      <c r="G269" s="18"/>
      <c r="H269" s="70"/>
      <c r="I269" s="71"/>
      <c r="J269" s="224">
        <f>SUM(J210:J268)</f>
        <v>18050000</v>
      </c>
      <c r="K269" s="252"/>
      <c r="L269" s="319"/>
      <c r="M269" s="572"/>
      <c r="N269" s="72"/>
      <c r="O269" s="361"/>
    </row>
    <row r="270" spans="1:26" s="64" customFormat="1" ht="21.75" customHeight="1">
      <c r="A270" s="66" t="s">
        <v>1145</v>
      </c>
      <c r="B270" s="613" t="s">
        <v>895</v>
      </c>
      <c r="C270" s="614"/>
      <c r="D270" s="615"/>
      <c r="E270" s="203"/>
      <c r="F270" s="67"/>
      <c r="G270" s="52"/>
      <c r="H270" s="68"/>
      <c r="I270" s="68"/>
      <c r="J270" s="226"/>
      <c r="K270" s="263"/>
      <c r="L270" s="317"/>
      <c r="M270" s="557"/>
      <c r="N270" s="85"/>
      <c r="O270" s="323"/>
    </row>
    <row r="271" spans="1:26" s="347" customFormat="1" ht="21" customHeight="1">
      <c r="A271" s="200">
        <v>1</v>
      </c>
      <c r="B271" s="200">
        <v>1921007208</v>
      </c>
      <c r="C271" s="355" t="s">
        <v>896</v>
      </c>
      <c r="D271" s="443" t="s">
        <v>897</v>
      </c>
      <c r="E271" s="200" t="s">
        <v>898</v>
      </c>
      <c r="F271" s="208" t="s">
        <v>455</v>
      </c>
      <c r="G271" s="200">
        <v>3.32</v>
      </c>
      <c r="H271" s="200" t="s">
        <v>241</v>
      </c>
      <c r="I271" s="208" t="s">
        <v>893</v>
      </c>
      <c r="J271" s="499">
        <v>350000</v>
      </c>
      <c r="K271" s="346" t="s">
        <v>899</v>
      </c>
      <c r="L271" s="208" t="s">
        <v>20</v>
      </c>
      <c r="M271" s="560" t="s">
        <v>1754</v>
      </c>
      <c r="O271" s="346" t="s">
        <v>900</v>
      </c>
      <c r="P271" s="348"/>
      <c r="Q271" s="348"/>
      <c r="R271" s="348"/>
      <c r="S271" s="348"/>
      <c r="T271" s="348"/>
      <c r="U271" s="348"/>
      <c r="V271" s="348"/>
      <c r="W271" s="348"/>
      <c r="X271" s="348"/>
      <c r="Y271" s="348"/>
      <c r="Z271" s="348"/>
    </row>
    <row r="272" spans="1:26" s="337" customFormat="1" ht="21" customHeight="1">
      <c r="A272" s="334">
        <v>2</v>
      </c>
      <c r="B272" s="111">
        <v>1921007262</v>
      </c>
      <c r="C272" s="394" t="s">
        <v>1755</v>
      </c>
      <c r="D272" s="102" t="s">
        <v>125</v>
      </c>
      <c r="E272" s="200" t="s">
        <v>901</v>
      </c>
      <c r="F272" s="299" t="s">
        <v>459</v>
      </c>
      <c r="G272" s="111">
        <v>2.74</v>
      </c>
      <c r="H272" s="200" t="s">
        <v>241</v>
      </c>
      <c r="I272" s="208" t="s">
        <v>893</v>
      </c>
      <c r="J272" s="499">
        <v>250000</v>
      </c>
      <c r="K272" s="340" t="s">
        <v>1756</v>
      </c>
      <c r="L272" s="208" t="s">
        <v>29</v>
      </c>
      <c r="M272" s="560" t="s">
        <v>1757</v>
      </c>
      <c r="N272" s="341"/>
      <c r="O272" s="339" t="s">
        <v>1758</v>
      </c>
      <c r="P272" s="336"/>
      <c r="Q272" s="336"/>
      <c r="R272" s="336"/>
      <c r="S272" s="336"/>
      <c r="T272" s="336"/>
      <c r="U272" s="336"/>
      <c r="V272" s="336"/>
      <c r="W272" s="336"/>
      <c r="X272" s="336"/>
      <c r="Y272" s="336"/>
      <c r="Z272" s="336"/>
    </row>
    <row r="273" spans="1:26" s="337" customFormat="1" ht="21" customHeight="1">
      <c r="A273" s="200">
        <v>3</v>
      </c>
      <c r="B273" s="111">
        <v>1921007132</v>
      </c>
      <c r="C273" s="394" t="s">
        <v>903</v>
      </c>
      <c r="D273" s="102" t="s">
        <v>904</v>
      </c>
      <c r="E273" s="200" t="s">
        <v>905</v>
      </c>
      <c r="F273" s="299" t="s">
        <v>455</v>
      </c>
      <c r="G273" s="111">
        <v>3.34</v>
      </c>
      <c r="H273" s="200" t="s">
        <v>241</v>
      </c>
      <c r="I273" s="208" t="s">
        <v>893</v>
      </c>
      <c r="J273" s="499">
        <v>350000</v>
      </c>
      <c r="K273" s="340" t="s">
        <v>1759</v>
      </c>
      <c r="L273" s="208" t="s">
        <v>33</v>
      </c>
      <c r="M273" s="560" t="s">
        <v>53</v>
      </c>
      <c r="N273" s="341"/>
      <c r="O273" s="339" t="s">
        <v>906</v>
      </c>
      <c r="P273" s="338"/>
      <c r="Q273" s="336"/>
      <c r="R273" s="336"/>
      <c r="S273" s="336"/>
      <c r="T273" s="336"/>
      <c r="U273" s="336"/>
      <c r="V273" s="336"/>
      <c r="W273" s="336"/>
      <c r="X273" s="336"/>
      <c r="Y273" s="336"/>
      <c r="Z273" s="336"/>
    </row>
    <row r="274" spans="1:26" s="337" customFormat="1" ht="21" customHeight="1">
      <c r="A274" s="334">
        <v>4</v>
      </c>
      <c r="B274" s="111">
        <v>1921002978</v>
      </c>
      <c r="C274" s="394" t="s">
        <v>907</v>
      </c>
      <c r="D274" s="102" t="s">
        <v>908</v>
      </c>
      <c r="E274" s="200" t="s">
        <v>909</v>
      </c>
      <c r="F274" s="299" t="s">
        <v>455</v>
      </c>
      <c r="G274" s="111">
        <v>3.3</v>
      </c>
      <c r="H274" s="200" t="s">
        <v>241</v>
      </c>
      <c r="I274" s="208" t="s">
        <v>893</v>
      </c>
      <c r="J274" s="499">
        <v>350000</v>
      </c>
      <c r="K274" s="340" t="s">
        <v>910</v>
      </c>
      <c r="L274" s="208" t="s">
        <v>33</v>
      </c>
      <c r="M274" s="560" t="s">
        <v>1760</v>
      </c>
      <c r="N274" s="341"/>
      <c r="O274" s="335" t="s">
        <v>911</v>
      </c>
      <c r="P274" s="336"/>
      <c r="Q274" s="336"/>
      <c r="R274" s="336"/>
      <c r="S274" s="336"/>
      <c r="T274" s="336"/>
      <c r="U274" s="336"/>
      <c r="V274" s="336"/>
      <c r="W274" s="336"/>
      <c r="X274" s="336"/>
      <c r="Y274" s="336"/>
      <c r="Z274" s="336"/>
    </row>
    <row r="275" spans="1:26" s="337" customFormat="1" ht="21" customHeight="1">
      <c r="A275" s="200">
        <v>5</v>
      </c>
      <c r="B275" s="111">
        <v>1921002973</v>
      </c>
      <c r="C275" s="394" t="s">
        <v>912</v>
      </c>
      <c r="D275" s="102" t="s">
        <v>913</v>
      </c>
      <c r="E275" s="200" t="s">
        <v>909</v>
      </c>
      <c r="F275" s="299" t="s">
        <v>459</v>
      </c>
      <c r="G275" s="111">
        <v>3.4</v>
      </c>
      <c r="H275" s="200" t="s">
        <v>241</v>
      </c>
      <c r="I275" s="208" t="s">
        <v>893</v>
      </c>
      <c r="J275" s="499">
        <v>250000</v>
      </c>
      <c r="K275" s="340" t="s">
        <v>914</v>
      </c>
      <c r="L275" s="208" t="s">
        <v>29</v>
      </c>
      <c r="M275" s="560" t="s">
        <v>1290</v>
      </c>
      <c r="N275" s="341"/>
      <c r="O275" s="335" t="s">
        <v>915</v>
      </c>
      <c r="P275" s="336"/>
      <c r="Q275" s="336"/>
      <c r="R275" s="336"/>
      <c r="S275" s="336"/>
      <c r="T275" s="336"/>
      <c r="U275" s="336"/>
      <c r="V275" s="336"/>
      <c r="W275" s="336"/>
      <c r="X275" s="336"/>
      <c r="Y275" s="336"/>
      <c r="Z275" s="336"/>
    </row>
    <row r="276" spans="1:26" s="337" customFormat="1" ht="21" customHeight="1">
      <c r="A276" s="334">
        <v>6</v>
      </c>
      <c r="B276" s="111">
        <v>1921007383</v>
      </c>
      <c r="C276" s="394" t="s">
        <v>916</v>
      </c>
      <c r="D276" s="102" t="s">
        <v>388</v>
      </c>
      <c r="E276" s="200" t="s">
        <v>917</v>
      </c>
      <c r="F276" s="299" t="s">
        <v>455</v>
      </c>
      <c r="G276" s="111">
        <v>3.25</v>
      </c>
      <c r="H276" s="200" t="s">
        <v>241</v>
      </c>
      <c r="I276" s="208" t="s">
        <v>893</v>
      </c>
      <c r="J276" s="499">
        <v>350000</v>
      </c>
      <c r="K276" s="340" t="s">
        <v>918</v>
      </c>
      <c r="L276" s="208" t="s">
        <v>20</v>
      </c>
      <c r="M276" s="560" t="s">
        <v>1761</v>
      </c>
      <c r="N276" s="341"/>
      <c r="O276" s="335" t="s">
        <v>919</v>
      </c>
      <c r="P276" s="336"/>
      <c r="Q276" s="336"/>
      <c r="R276" s="336"/>
      <c r="S276" s="336"/>
      <c r="T276" s="336"/>
      <c r="U276" s="336"/>
      <c r="V276" s="336"/>
      <c r="W276" s="336"/>
      <c r="X276" s="336"/>
      <c r="Y276" s="336"/>
      <c r="Z276" s="336"/>
    </row>
    <row r="277" spans="1:26" s="337" customFormat="1" ht="21" customHeight="1">
      <c r="A277" s="200">
        <v>7</v>
      </c>
      <c r="B277" s="111">
        <v>1921007544</v>
      </c>
      <c r="C277" s="394" t="s">
        <v>921</v>
      </c>
      <c r="D277" s="102" t="s">
        <v>73</v>
      </c>
      <c r="E277" s="200" t="s">
        <v>922</v>
      </c>
      <c r="F277" s="299" t="s">
        <v>455</v>
      </c>
      <c r="G277" s="111">
        <v>3.15</v>
      </c>
      <c r="H277" s="200" t="s">
        <v>241</v>
      </c>
      <c r="I277" s="208" t="s">
        <v>893</v>
      </c>
      <c r="J277" s="499">
        <v>350000</v>
      </c>
      <c r="K277" s="340" t="s">
        <v>923</v>
      </c>
      <c r="L277" s="208" t="s">
        <v>29</v>
      </c>
      <c r="M277" s="560" t="s">
        <v>1657</v>
      </c>
      <c r="N277" s="341"/>
      <c r="O277" s="335" t="s">
        <v>924</v>
      </c>
      <c r="P277" s="336"/>
      <c r="Q277" s="336"/>
      <c r="R277" s="336"/>
      <c r="S277" s="336"/>
      <c r="T277" s="336"/>
      <c r="U277" s="336"/>
      <c r="V277" s="336"/>
      <c r="W277" s="336"/>
      <c r="X277" s="336"/>
      <c r="Y277" s="336"/>
      <c r="Z277" s="336"/>
    </row>
    <row r="278" spans="1:26" s="337" customFormat="1" ht="21" customHeight="1">
      <c r="A278" s="334">
        <v>8</v>
      </c>
      <c r="B278" s="111">
        <v>1921007475</v>
      </c>
      <c r="C278" s="394" t="s">
        <v>925</v>
      </c>
      <c r="D278" s="102" t="s">
        <v>471</v>
      </c>
      <c r="E278" s="200" t="s">
        <v>922</v>
      </c>
      <c r="F278" s="299" t="s">
        <v>459</v>
      </c>
      <c r="G278" s="111">
        <v>3.8</v>
      </c>
      <c r="H278" s="200" t="s">
        <v>241</v>
      </c>
      <c r="I278" s="208" t="s">
        <v>893</v>
      </c>
      <c r="J278" s="499">
        <v>250000</v>
      </c>
      <c r="K278" s="340" t="s">
        <v>926</v>
      </c>
      <c r="L278" s="208" t="s">
        <v>33</v>
      </c>
      <c r="M278" s="560" t="s">
        <v>53</v>
      </c>
      <c r="N278" s="341"/>
      <c r="O278" s="335" t="s">
        <v>927</v>
      </c>
      <c r="P278" s="336"/>
      <c r="Q278" s="336"/>
      <c r="R278" s="336"/>
      <c r="S278" s="336"/>
      <c r="T278" s="336"/>
      <c r="U278" s="336"/>
      <c r="V278" s="336"/>
      <c r="W278" s="336"/>
      <c r="X278" s="336"/>
      <c r="Y278" s="336"/>
      <c r="Z278" s="336"/>
    </row>
    <row r="279" spans="1:26" s="337" customFormat="1" ht="21" customHeight="1">
      <c r="A279" s="200">
        <v>9</v>
      </c>
      <c r="B279" s="111">
        <v>1921007019</v>
      </c>
      <c r="C279" s="394" t="s">
        <v>928</v>
      </c>
      <c r="D279" s="102" t="s">
        <v>85</v>
      </c>
      <c r="E279" s="200" t="s">
        <v>929</v>
      </c>
      <c r="F279" s="299" t="s">
        <v>459</v>
      </c>
      <c r="G279" s="111">
        <v>2.94</v>
      </c>
      <c r="H279" s="200" t="s">
        <v>894</v>
      </c>
      <c r="I279" s="208" t="s">
        <v>893</v>
      </c>
      <c r="J279" s="499">
        <v>250000</v>
      </c>
      <c r="K279" s="340" t="s">
        <v>1762</v>
      </c>
      <c r="L279" s="208" t="s">
        <v>264</v>
      </c>
      <c r="M279" s="560" t="s">
        <v>1763</v>
      </c>
      <c r="N279" s="341"/>
      <c r="O279" s="335" t="s">
        <v>930</v>
      </c>
      <c r="P279" s="336"/>
      <c r="Q279" s="336"/>
      <c r="R279" s="336"/>
      <c r="S279" s="336"/>
      <c r="T279" s="336"/>
      <c r="U279" s="336"/>
      <c r="V279" s="336"/>
      <c r="W279" s="336"/>
      <c r="X279" s="336"/>
      <c r="Y279" s="336"/>
      <c r="Z279" s="336"/>
    </row>
    <row r="280" spans="1:26" s="337" customFormat="1" ht="21" customHeight="1">
      <c r="A280" s="334">
        <v>10</v>
      </c>
      <c r="B280" s="111">
        <v>1921006984</v>
      </c>
      <c r="C280" s="394" t="s">
        <v>931</v>
      </c>
      <c r="D280" s="102" t="s">
        <v>73</v>
      </c>
      <c r="E280" s="200" t="s">
        <v>932</v>
      </c>
      <c r="F280" s="299" t="s">
        <v>459</v>
      </c>
      <c r="G280" s="111">
        <v>3.43</v>
      </c>
      <c r="H280" s="200" t="s">
        <v>241</v>
      </c>
      <c r="I280" s="208" t="s">
        <v>893</v>
      </c>
      <c r="J280" s="499">
        <v>250000</v>
      </c>
      <c r="K280" s="340" t="s">
        <v>933</v>
      </c>
      <c r="L280" s="208" t="s">
        <v>41</v>
      </c>
      <c r="M280" s="560" t="s">
        <v>934</v>
      </c>
      <c r="N280" s="341"/>
      <c r="O280" s="335" t="s">
        <v>935</v>
      </c>
      <c r="P280" s="336"/>
      <c r="Q280" s="336"/>
      <c r="R280" s="336"/>
      <c r="S280" s="336"/>
      <c r="T280" s="336"/>
      <c r="U280" s="336"/>
      <c r="V280" s="336"/>
      <c r="W280" s="336"/>
      <c r="X280" s="336"/>
      <c r="Y280" s="336"/>
      <c r="Z280" s="336"/>
    </row>
    <row r="281" spans="1:26" s="337" customFormat="1" ht="21" customHeight="1">
      <c r="A281" s="200">
        <v>11</v>
      </c>
      <c r="B281" s="111">
        <v>1921006946</v>
      </c>
      <c r="C281" s="394" t="s">
        <v>115</v>
      </c>
      <c r="D281" s="102" t="s">
        <v>497</v>
      </c>
      <c r="E281" s="200" t="s">
        <v>936</v>
      </c>
      <c r="F281" s="299" t="s">
        <v>455</v>
      </c>
      <c r="G281" s="111">
        <v>3.75</v>
      </c>
      <c r="H281" s="200" t="s">
        <v>894</v>
      </c>
      <c r="I281" s="208" t="s">
        <v>893</v>
      </c>
      <c r="J281" s="499">
        <v>350000</v>
      </c>
      <c r="K281" s="340" t="s">
        <v>937</v>
      </c>
      <c r="L281" s="208" t="s">
        <v>33</v>
      </c>
      <c r="M281" s="560" t="s">
        <v>53</v>
      </c>
      <c r="N281" s="341"/>
      <c r="O281" s="335" t="s">
        <v>938</v>
      </c>
      <c r="P281" s="336"/>
      <c r="Q281" s="336"/>
      <c r="R281" s="336"/>
      <c r="S281" s="336"/>
      <c r="T281" s="336"/>
      <c r="U281" s="336"/>
      <c r="V281" s="336"/>
      <c r="W281" s="336"/>
      <c r="X281" s="336"/>
      <c r="Y281" s="336"/>
      <c r="Z281" s="336"/>
    </row>
    <row r="282" spans="1:26" s="337" customFormat="1" ht="21" customHeight="1">
      <c r="A282" s="334">
        <v>12</v>
      </c>
      <c r="B282" s="111">
        <v>1921006917</v>
      </c>
      <c r="C282" s="394" t="s">
        <v>939</v>
      </c>
      <c r="D282" s="102" t="s">
        <v>14</v>
      </c>
      <c r="E282" s="200" t="s">
        <v>936</v>
      </c>
      <c r="F282" s="299" t="s">
        <v>459</v>
      </c>
      <c r="G282" s="111">
        <v>3.34</v>
      </c>
      <c r="H282" s="200" t="s">
        <v>894</v>
      </c>
      <c r="I282" s="208" t="s">
        <v>893</v>
      </c>
      <c r="J282" s="499">
        <v>250000</v>
      </c>
      <c r="K282" s="340" t="s">
        <v>940</v>
      </c>
      <c r="L282" s="208" t="s">
        <v>33</v>
      </c>
      <c r="M282" s="560" t="s">
        <v>53</v>
      </c>
      <c r="N282" s="341"/>
      <c r="O282" s="335" t="s">
        <v>941</v>
      </c>
      <c r="P282" s="336"/>
      <c r="Q282" s="336"/>
      <c r="R282" s="336"/>
      <c r="S282" s="336"/>
      <c r="T282" s="336"/>
      <c r="U282" s="336"/>
      <c r="V282" s="336"/>
      <c r="W282" s="336"/>
      <c r="X282" s="336"/>
      <c r="Y282" s="336"/>
      <c r="Z282" s="336"/>
    </row>
    <row r="283" spans="1:26" s="337" customFormat="1" ht="21" customHeight="1">
      <c r="A283" s="200">
        <v>13</v>
      </c>
      <c r="B283" s="111">
        <v>2021010544</v>
      </c>
      <c r="C283" s="394" t="s">
        <v>942</v>
      </c>
      <c r="D283" s="102" t="s">
        <v>421</v>
      </c>
      <c r="E283" s="200" t="s">
        <v>943</v>
      </c>
      <c r="F283" s="299" t="s">
        <v>455</v>
      </c>
      <c r="G283" s="111">
        <v>3.27</v>
      </c>
      <c r="H283" s="200" t="s">
        <v>241</v>
      </c>
      <c r="I283" s="208" t="s">
        <v>893</v>
      </c>
      <c r="J283" s="499">
        <v>350000</v>
      </c>
      <c r="K283" s="340" t="s">
        <v>944</v>
      </c>
      <c r="L283" s="208" t="s">
        <v>1764</v>
      </c>
      <c r="M283" s="560" t="s">
        <v>549</v>
      </c>
      <c r="N283" s="341"/>
      <c r="O283" s="335" t="s">
        <v>1765</v>
      </c>
      <c r="P283" s="336"/>
      <c r="Q283" s="336"/>
      <c r="R283" s="336"/>
      <c r="S283" s="336"/>
      <c r="T283" s="336"/>
      <c r="U283" s="336"/>
      <c r="V283" s="336"/>
      <c r="W283" s="336"/>
      <c r="X283" s="336"/>
      <c r="Y283" s="336"/>
      <c r="Z283" s="336"/>
    </row>
    <row r="284" spans="1:26" s="337" customFormat="1" ht="21" customHeight="1">
      <c r="A284" s="334">
        <v>14</v>
      </c>
      <c r="B284" s="111">
        <v>2021010562</v>
      </c>
      <c r="C284" s="394" t="s">
        <v>945</v>
      </c>
      <c r="D284" s="102" t="s">
        <v>946</v>
      </c>
      <c r="E284" s="200" t="s">
        <v>947</v>
      </c>
      <c r="F284" s="299" t="s">
        <v>455</v>
      </c>
      <c r="G284" s="111">
        <v>3.61</v>
      </c>
      <c r="H284" s="200" t="s">
        <v>894</v>
      </c>
      <c r="I284" s="208" t="s">
        <v>893</v>
      </c>
      <c r="J284" s="499">
        <v>350000</v>
      </c>
      <c r="K284" s="340" t="s">
        <v>948</v>
      </c>
      <c r="L284" s="208" t="s">
        <v>29</v>
      </c>
      <c r="M284" s="560" t="s">
        <v>949</v>
      </c>
      <c r="N284" s="341"/>
      <c r="O284" s="335" t="s">
        <v>950</v>
      </c>
      <c r="P284" s="336"/>
      <c r="Q284" s="336"/>
      <c r="R284" s="336"/>
      <c r="S284" s="336"/>
      <c r="T284" s="336"/>
      <c r="U284" s="336"/>
      <c r="V284" s="336"/>
      <c r="W284" s="336"/>
      <c r="X284" s="336"/>
      <c r="Y284" s="336"/>
      <c r="Z284" s="336"/>
    </row>
    <row r="285" spans="1:26" s="337" customFormat="1" ht="21" customHeight="1">
      <c r="A285" s="200">
        <v>15</v>
      </c>
      <c r="B285" s="111">
        <v>2021010470</v>
      </c>
      <c r="C285" s="394" t="s">
        <v>951</v>
      </c>
      <c r="D285" s="102" t="s">
        <v>952</v>
      </c>
      <c r="E285" s="200" t="s">
        <v>947</v>
      </c>
      <c r="F285" s="299" t="s">
        <v>459</v>
      </c>
      <c r="G285" s="111">
        <v>3.88</v>
      </c>
      <c r="H285" s="200" t="s">
        <v>894</v>
      </c>
      <c r="I285" s="208" t="s">
        <v>893</v>
      </c>
      <c r="J285" s="499">
        <v>250000</v>
      </c>
      <c r="K285" s="340" t="s">
        <v>1766</v>
      </c>
      <c r="L285" s="208" t="s">
        <v>264</v>
      </c>
      <c r="M285" s="560" t="s">
        <v>1767</v>
      </c>
      <c r="N285" s="341"/>
      <c r="O285" s="335" t="s">
        <v>954</v>
      </c>
      <c r="P285" s="336"/>
      <c r="Q285" s="336"/>
      <c r="R285" s="336"/>
      <c r="S285" s="336"/>
      <c r="T285" s="336"/>
      <c r="U285" s="336"/>
      <c r="V285" s="336"/>
      <c r="W285" s="336"/>
      <c r="X285" s="336"/>
      <c r="Y285" s="336"/>
      <c r="Z285" s="336"/>
    </row>
    <row r="286" spans="1:26" s="337" customFormat="1" ht="21" customHeight="1">
      <c r="A286" s="334">
        <v>16</v>
      </c>
      <c r="B286" s="111">
        <v>2021010480</v>
      </c>
      <c r="C286" s="394" t="s">
        <v>955</v>
      </c>
      <c r="D286" s="102" t="s">
        <v>112</v>
      </c>
      <c r="E286" s="200" t="s">
        <v>956</v>
      </c>
      <c r="F286" s="299" t="s">
        <v>455</v>
      </c>
      <c r="G286" s="111">
        <v>3.04</v>
      </c>
      <c r="H286" s="200" t="s">
        <v>241</v>
      </c>
      <c r="I286" s="208" t="s">
        <v>893</v>
      </c>
      <c r="J286" s="499">
        <v>350000</v>
      </c>
      <c r="K286" s="340" t="s">
        <v>957</v>
      </c>
      <c r="L286" s="208" t="s">
        <v>41</v>
      </c>
      <c r="M286" s="560" t="s">
        <v>129</v>
      </c>
      <c r="N286" s="341"/>
      <c r="O286" s="335" t="s">
        <v>958</v>
      </c>
      <c r="P286" s="336"/>
      <c r="Q286" s="336"/>
      <c r="R286" s="336"/>
      <c r="S286" s="336"/>
      <c r="T286" s="336"/>
      <c r="U286" s="336"/>
      <c r="V286" s="336"/>
      <c r="W286" s="336"/>
      <c r="X286" s="336"/>
      <c r="Y286" s="336"/>
      <c r="Z286" s="336"/>
    </row>
    <row r="287" spans="1:26" s="337" customFormat="1" ht="21" customHeight="1">
      <c r="A287" s="200">
        <v>17</v>
      </c>
      <c r="B287" s="111">
        <v>2021010576</v>
      </c>
      <c r="C287" s="394" t="s">
        <v>959</v>
      </c>
      <c r="D287" s="102" t="s">
        <v>145</v>
      </c>
      <c r="E287" s="200" t="s">
        <v>960</v>
      </c>
      <c r="F287" s="299" t="s">
        <v>455</v>
      </c>
      <c r="G287" s="111">
        <v>3.07</v>
      </c>
      <c r="H287" s="200" t="s">
        <v>241</v>
      </c>
      <c r="I287" s="208" t="s">
        <v>893</v>
      </c>
      <c r="J287" s="499">
        <v>350000</v>
      </c>
      <c r="K287" s="340" t="s">
        <v>1768</v>
      </c>
      <c r="L287" s="208" t="s">
        <v>264</v>
      </c>
      <c r="M287" s="560" t="s">
        <v>1769</v>
      </c>
      <c r="N287" s="341"/>
      <c r="O287" s="335" t="s">
        <v>1770</v>
      </c>
      <c r="P287" s="336"/>
      <c r="Q287" s="336"/>
      <c r="R287" s="336"/>
      <c r="S287" s="336"/>
      <c r="T287" s="336"/>
      <c r="U287" s="336"/>
      <c r="V287" s="336"/>
      <c r="W287" s="336"/>
      <c r="X287" s="336"/>
      <c r="Y287" s="336"/>
      <c r="Z287" s="336"/>
    </row>
    <row r="288" spans="1:26" s="337" customFormat="1" ht="21" customHeight="1">
      <c r="A288" s="334">
        <v>18</v>
      </c>
      <c r="B288" s="111">
        <v>2021010593</v>
      </c>
      <c r="C288" s="394" t="s">
        <v>961</v>
      </c>
      <c r="D288" s="102" t="s">
        <v>962</v>
      </c>
      <c r="E288" s="200" t="s">
        <v>960</v>
      </c>
      <c r="F288" s="299" t="s">
        <v>459</v>
      </c>
      <c r="G288" s="111">
        <v>3.42</v>
      </c>
      <c r="H288" s="200" t="s">
        <v>241</v>
      </c>
      <c r="I288" s="208" t="s">
        <v>1771</v>
      </c>
      <c r="J288" s="499">
        <v>250000</v>
      </c>
      <c r="K288" s="340" t="s">
        <v>1772</v>
      </c>
      <c r="L288" s="208" t="s">
        <v>41</v>
      </c>
      <c r="M288" s="560" t="s">
        <v>1773</v>
      </c>
      <c r="N288" s="341"/>
      <c r="O288" s="339" t="s">
        <v>963</v>
      </c>
      <c r="P288" s="336"/>
      <c r="Q288" s="336"/>
      <c r="R288" s="336"/>
      <c r="S288" s="336"/>
      <c r="T288" s="336"/>
      <c r="U288" s="336"/>
      <c r="V288" s="336"/>
      <c r="W288" s="336"/>
      <c r="X288" s="336"/>
      <c r="Y288" s="336"/>
      <c r="Z288" s="336"/>
    </row>
    <row r="289" spans="1:26" s="337" customFormat="1" ht="21" customHeight="1">
      <c r="A289" s="200">
        <v>19</v>
      </c>
      <c r="B289" s="256">
        <v>2021006116</v>
      </c>
      <c r="C289" s="312" t="s">
        <v>1774</v>
      </c>
      <c r="D289" s="448" t="s">
        <v>761</v>
      </c>
      <c r="E289" s="200" t="s">
        <v>964</v>
      </c>
      <c r="F289" s="299" t="s">
        <v>459</v>
      </c>
      <c r="G289" s="256">
        <v>2.86</v>
      </c>
      <c r="H289" s="200" t="s">
        <v>894</v>
      </c>
      <c r="I289" s="208" t="s">
        <v>893</v>
      </c>
      <c r="J289" s="499">
        <v>250000</v>
      </c>
      <c r="K289" s="287" t="s">
        <v>966</v>
      </c>
      <c r="L289" s="343" t="s">
        <v>20</v>
      </c>
      <c r="M289" s="350" t="s">
        <v>1775</v>
      </c>
      <c r="N289" s="341"/>
      <c r="O289" s="339" t="s">
        <v>967</v>
      </c>
      <c r="P289" s="336"/>
      <c r="Q289" s="336"/>
      <c r="R289" s="336"/>
      <c r="S289" s="336"/>
      <c r="T289" s="336"/>
      <c r="U289" s="336"/>
      <c r="V289" s="336"/>
      <c r="W289" s="336"/>
      <c r="X289" s="336"/>
      <c r="Y289" s="336"/>
      <c r="Z289" s="336"/>
    </row>
    <row r="290" spans="1:26" s="337" customFormat="1" ht="21" customHeight="1">
      <c r="A290" s="334">
        <v>20</v>
      </c>
      <c r="B290" s="111">
        <v>2021006088</v>
      </c>
      <c r="C290" s="394" t="s">
        <v>968</v>
      </c>
      <c r="D290" s="102" t="s">
        <v>969</v>
      </c>
      <c r="E290" s="200" t="s">
        <v>970</v>
      </c>
      <c r="F290" s="299" t="s">
        <v>455</v>
      </c>
      <c r="G290" s="111">
        <v>3.2</v>
      </c>
      <c r="H290" s="200" t="s">
        <v>894</v>
      </c>
      <c r="I290" s="208" t="s">
        <v>893</v>
      </c>
      <c r="J290" s="499">
        <v>350000</v>
      </c>
      <c r="K290" s="340" t="s">
        <v>1776</v>
      </c>
      <c r="L290" s="208" t="s">
        <v>41</v>
      </c>
      <c r="M290" s="560" t="s">
        <v>129</v>
      </c>
      <c r="N290" s="341"/>
      <c r="O290" s="335" t="s">
        <v>971</v>
      </c>
      <c r="P290" s="336"/>
      <c r="Q290" s="336"/>
      <c r="R290" s="336"/>
      <c r="S290" s="336"/>
      <c r="T290" s="336"/>
      <c r="U290" s="336"/>
      <c r="V290" s="336"/>
      <c r="W290" s="336"/>
      <c r="X290" s="336"/>
      <c r="Y290" s="336"/>
      <c r="Z290" s="336"/>
    </row>
    <row r="291" spans="1:26" s="337" customFormat="1" ht="21" customHeight="1">
      <c r="A291" s="200">
        <v>21</v>
      </c>
      <c r="B291" s="111">
        <v>2021006226</v>
      </c>
      <c r="C291" s="394" t="s">
        <v>972</v>
      </c>
      <c r="D291" s="102" t="s">
        <v>973</v>
      </c>
      <c r="E291" s="200" t="s">
        <v>970</v>
      </c>
      <c r="F291" s="299" t="s">
        <v>459</v>
      </c>
      <c r="G291" s="111">
        <v>3.22</v>
      </c>
      <c r="H291" s="200" t="s">
        <v>894</v>
      </c>
      <c r="I291" s="208" t="s">
        <v>893</v>
      </c>
      <c r="J291" s="499">
        <v>250000</v>
      </c>
      <c r="K291" s="340" t="s">
        <v>974</v>
      </c>
      <c r="L291" s="208" t="s">
        <v>1764</v>
      </c>
      <c r="M291" s="350" t="s">
        <v>975</v>
      </c>
      <c r="N291" s="341"/>
      <c r="O291" s="335" t="s">
        <v>976</v>
      </c>
      <c r="P291" s="336"/>
      <c r="Q291" s="336"/>
      <c r="R291" s="336"/>
      <c r="S291" s="336"/>
      <c r="T291" s="336"/>
      <c r="U291" s="336"/>
      <c r="V291" s="336"/>
      <c r="W291" s="336"/>
      <c r="X291" s="336"/>
      <c r="Y291" s="336"/>
      <c r="Z291" s="336"/>
    </row>
    <row r="292" spans="1:26" s="337" customFormat="1" ht="21" customHeight="1">
      <c r="A292" s="334">
        <v>22</v>
      </c>
      <c r="B292" s="111">
        <v>2021006276</v>
      </c>
      <c r="C292" s="394" t="s">
        <v>979</v>
      </c>
      <c r="D292" s="102" t="s">
        <v>125</v>
      </c>
      <c r="E292" s="200" t="s">
        <v>978</v>
      </c>
      <c r="F292" s="299" t="s">
        <v>459</v>
      </c>
      <c r="G292" s="111">
        <v>3.63</v>
      </c>
      <c r="H292" s="200" t="s">
        <v>894</v>
      </c>
      <c r="I292" s="208" t="s">
        <v>893</v>
      </c>
      <c r="J292" s="499">
        <v>250000</v>
      </c>
      <c r="K292" s="340" t="s">
        <v>1777</v>
      </c>
      <c r="L292" s="208" t="s">
        <v>83</v>
      </c>
      <c r="M292" s="560" t="s">
        <v>980</v>
      </c>
      <c r="N292" s="341"/>
      <c r="O292" s="335" t="s">
        <v>981</v>
      </c>
      <c r="P292" s="336"/>
      <c r="Q292" s="336"/>
      <c r="R292" s="336"/>
      <c r="S292" s="336"/>
      <c r="T292" s="336"/>
      <c r="U292" s="336"/>
      <c r="V292" s="336"/>
      <c r="W292" s="336"/>
      <c r="X292" s="336"/>
      <c r="Y292" s="336"/>
      <c r="Z292" s="336"/>
    </row>
    <row r="293" spans="1:26" s="337" customFormat="1" ht="21" customHeight="1">
      <c r="A293" s="200">
        <v>23</v>
      </c>
      <c r="B293" s="111">
        <v>2021010695</v>
      </c>
      <c r="C293" s="394" t="s">
        <v>982</v>
      </c>
      <c r="D293" s="102" t="s">
        <v>125</v>
      </c>
      <c r="E293" s="200" t="s">
        <v>983</v>
      </c>
      <c r="F293" s="299" t="s">
        <v>455</v>
      </c>
      <c r="G293" s="111">
        <v>3.28</v>
      </c>
      <c r="H293" s="200" t="s">
        <v>241</v>
      </c>
      <c r="I293" s="208" t="s">
        <v>893</v>
      </c>
      <c r="J293" s="499">
        <v>350000</v>
      </c>
      <c r="K293" s="340" t="s">
        <v>984</v>
      </c>
      <c r="L293" s="208" t="s">
        <v>41</v>
      </c>
      <c r="M293" s="560" t="s">
        <v>1778</v>
      </c>
      <c r="N293" s="341"/>
      <c r="O293" s="335" t="s">
        <v>985</v>
      </c>
      <c r="P293" s="336"/>
      <c r="Q293" s="336"/>
      <c r="R293" s="336"/>
      <c r="S293" s="336"/>
      <c r="T293" s="336"/>
      <c r="U293" s="336"/>
      <c r="V293" s="336"/>
      <c r="W293" s="336"/>
      <c r="X293" s="336"/>
      <c r="Y293" s="336"/>
      <c r="Z293" s="336"/>
    </row>
    <row r="294" spans="1:26" s="337" customFormat="1" ht="21" customHeight="1">
      <c r="A294" s="334">
        <v>24</v>
      </c>
      <c r="B294" s="111" t="s">
        <v>986</v>
      </c>
      <c r="C294" s="394" t="s">
        <v>551</v>
      </c>
      <c r="D294" s="102" t="s">
        <v>73</v>
      </c>
      <c r="E294" s="200" t="s">
        <v>986</v>
      </c>
      <c r="F294" s="299" t="s">
        <v>459</v>
      </c>
      <c r="G294" s="111">
        <v>3.21</v>
      </c>
      <c r="H294" s="200" t="s">
        <v>894</v>
      </c>
      <c r="I294" s="208" t="s">
        <v>893</v>
      </c>
      <c r="J294" s="499">
        <v>250000</v>
      </c>
      <c r="K294" s="340" t="s">
        <v>987</v>
      </c>
      <c r="L294" s="208" t="s">
        <v>114</v>
      </c>
      <c r="M294" s="573" t="s">
        <v>1779</v>
      </c>
      <c r="N294" s="341"/>
      <c r="O294" s="538" t="s">
        <v>988</v>
      </c>
      <c r="P294" s="336"/>
      <c r="Q294" s="336"/>
      <c r="R294" s="336"/>
      <c r="S294" s="336"/>
      <c r="T294" s="336"/>
      <c r="U294" s="336"/>
      <c r="V294" s="336"/>
      <c r="W294" s="336"/>
      <c r="X294" s="336"/>
      <c r="Y294" s="336"/>
      <c r="Z294" s="336"/>
    </row>
    <row r="295" spans="1:26" s="337" customFormat="1" ht="21" customHeight="1">
      <c r="A295" s="200">
        <v>25</v>
      </c>
      <c r="B295" s="111">
        <v>2021005965</v>
      </c>
      <c r="C295" s="394" t="s">
        <v>989</v>
      </c>
      <c r="D295" s="102" t="s">
        <v>142</v>
      </c>
      <c r="E295" s="200" t="s">
        <v>990</v>
      </c>
      <c r="F295" s="299" t="s">
        <v>455</v>
      </c>
      <c r="G295" s="111">
        <v>3.54</v>
      </c>
      <c r="H295" s="200" t="s">
        <v>894</v>
      </c>
      <c r="I295" s="208" t="s">
        <v>893</v>
      </c>
      <c r="J295" s="499">
        <v>350000</v>
      </c>
      <c r="K295" s="340" t="s">
        <v>1780</v>
      </c>
      <c r="L295" s="344" t="s">
        <v>1781</v>
      </c>
      <c r="M295" s="574" t="s">
        <v>991</v>
      </c>
      <c r="N295" s="341"/>
      <c r="O295" s="335" t="s">
        <v>992</v>
      </c>
      <c r="P295" s="336"/>
      <c r="Q295" s="336"/>
      <c r="R295" s="336"/>
      <c r="S295" s="336"/>
      <c r="T295" s="336"/>
      <c r="U295" s="336"/>
      <c r="V295" s="336"/>
      <c r="W295" s="336"/>
      <c r="X295" s="336"/>
      <c r="Y295" s="336"/>
      <c r="Z295" s="336"/>
    </row>
    <row r="296" spans="1:26" s="337" customFormat="1" ht="21" customHeight="1">
      <c r="A296" s="334">
        <v>26</v>
      </c>
      <c r="B296" s="111">
        <v>2021007554</v>
      </c>
      <c r="C296" s="394" t="s">
        <v>993</v>
      </c>
      <c r="D296" s="102" t="s">
        <v>497</v>
      </c>
      <c r="E296" s="200" t="s">
        <v>994</v>
      </c>
      <c r="F296" s="299" t="s">
        <v>455</v>
      </c>
      <c r="G296" s="111">
        <v>2.97</v>
      </c>
      <c r="H296" s="200" t="s">
        <v>894</v>
      </c>
      <c r="I296" s="208" t="s">
        <v>893</v>
      </c>
      <c r="J296" s="499">
        <v>350000</v>
      </c>
      <c r="K296" s="340" t="s">
        <v>995</v>
      </c>
      <c r="L296" s="208" t="s">
        <v>29</v>
      </c>
      <c r="M296" s="574" t="s">
        <v>46</v>
      </c>
      <c r="N296" s="341"/>
      <c r="O296" s="335" t="s">
        <v>1782</v>
      </c>
      <c r="P296" s="336"/>
      <c r="Q296" s="336"/>
      <c r="R296" s="336"/>
      <c r="S296" s="336"/>
      <c r="T296" s="336"/>
      <c r="U296" s="336"/>
      <c r="V296" s="336"/>
      <c r="W296" s="336"/>
      <c r="X296" s="336"/>
      <c r="Y296" s="336"/>
      <c r="Z296" s="336"/>
    </row>
    <row r="297" spans="1:26" s="337" customFormat="1" ht="21" customHeight="1">
      <c r="A297" s="200">
        <v>27</v>
      </c>
      <c r="B297" s="111">
        <v>2121005603</v>
      </c>
      <c r="C297" s="394" t="s">
        <v>996</v>
      </c>
      <c r="D297" s="102" t="s">
        <v>997</v>
      </c>
      <c r="E297" s="200" t="s">
        <v>998</v>
      </c>
      <c r="F297" s="299" t="s">
        <v>455</v>
      </c>
      <c r="G297" s="111">
        <v>2.99</v>
      </c>
      <c r="H297" s="200" t="s">
        <v>241</v>
      </c>
      <c r="I297" s="208" t="s">
        <v>893</v>
      </c>
      <c r="J297" s="499">
        <v>350000</v>
      </c>
      <c r="K297" s="340" t="s">
        <v>999</v>
      </c>
      <c r="L297" s="208" t="s">
        <v>33</v>
      </c>
      <c r="M297" s="574" t="s">
        <v>53</v>
      </c>
      <c r="N297" s="341"/>
      <c r="O297" s="335" t="s">
        <v>1000</v>
      </c>
      <c r="P297" s="336"/>
      <c r="Q297" s="336"/>
      <c r="R297" s="336"/>
      <c r="S297" s="336"/>
      <c r="T297" s="336"/>
      <c r="U297" s="336"/>
      <c r="V297" s="336"/>
      <c r="W297" s="336"/>
      <c r="X297" s="336"/>
      <c r="Y297" s="336"/>
      <c r="Z297" s="336"/>
    </row>
    <row r="298" spans="1:26" s="337" customFormat="1" ht="21" customHeight="1">
      <c r="A298" s="334">
        <v>28</v>
      </c>
      <c r="B298" s="111">
        <v>2121010464</v>
      </c>
      <c r="C298" s="394" t="s">
        <v>1001</v>
      </c>
      <c r="D298" s="102" t="s">
        <v>524</v>
      </c>
      <c r="E298" s="200" t="s">
        <v>998</v>
      </c>
      <c r="F298" s="299" t="s">
        <v>459</v>
      </c>
      <c r="G298" s="111">
        <v>2.84</v>
      </c>
      <c r="H298" s="200" t="s">
        <v>241</v>
      </c>
      <c r="I298" s="208" t="s">
        <v>893</v>
      </c>
      <c r="J298" s="499">
        <v>250000</v>
      </c>
      <c r="K298" s="340" t="s">
        <v>1002</v>
      </c>
      <c r="L298" s="208" t="s">
        <v>33</v>
      </c>
      <c r="M298" s="574" t="s">
        <v>53</v>
      </c>
      <c r="N298" s="341"/>
      <c r="O298" s="335" t="s">
        <v>1003</v>
      </c>
      <c r="P298" s="336"/>
      <c r="Q298" s="336"/>
      <c r="R298" s="336"/>
      <c r="S298" s="336"/>
      <c r="T298" s="336"/>
      <c r="U298" s="336"/>
      <c r="V298" s="336"/>
      <c r="W298" s="336"/>
      <c r="X298" s="336"/>
      <c r="Y298" s="336"/>
      <c r="Z298" s="336"/>
    </row>
    <row r="299" spans="1:26" s="337" customFormat="1" ht="21" customHeight="1">
      <c r="A299" s="200">
        <v>29</v>
      </c>
      <c r="B299" s="111">
        <v>2121012704</v>
      </c>
      <c r="C299" s="394" t="s">
        <v>1005</v>
      </c>
      <c r="D299" s="102" t="s">
        <v>1006</v>
      </c>
      <c r="E299" s="200" t="s">
        <v>1007</v>
      </c>
      <c r="F299" s="299" t="s">
        <v>455</v>
      </c>
      <c r="G299" s="111">
        <v>3.42</v>
      </c>
      <c r="H299" s="200" t="s">
        <v>894</v>
      </c>
      <c r="I299" s="208" t="s">
        <v>893</v>
      </c>
      <c r="J299" s="499">
        <v>350000</v>
      </c>
      <c r="K299" s="340" t="s">
        <v>1008</v>
      </c>
      <c r="L299" s="208" t="s">
        <v>33</v>
      </c>
      <c r="M299" s="560" t="s">
        <v>1783</v>
      </c>
      <c r="N299" s="341"/>
      <c r="O299" s="335" t="s">
        <v>1009</v>
      </c>
      <c r="P299" s="336"/>
      <c r="Q299" s="336"/>
      <c r="R299" s="336"/>
      <c r="S299" s="336"/>
      <c r="T299" s="336"/>
      <c r="U299" s="336"/>
      <c r="V299" s="336"/>
      <c r="W299" s="336"/>
      <c r="X299" s="336"/>
      <c r="Y299" s="336"/>
      <c r="Z299" s="336"/>
    </row>
    <row r="300" spans="1:26" s="337" customFormat="1" ht="21" customHeight="1">
      <c r="A300" s="334">
        <v>30</v>
      </c>
      <c r="B300" s="111">
        <v>2121013673</v>
      </c>
      <c r="C300" s="394" t="s">
        <v>767</v>
      </c>
      <c r="D300" s="102" t="s">
        <v>61</v>
      </c>
      <c r="E300" s="200" t="s">
        <v>1007</v>
      </c>
      <c r="F300" s="299" t="s">
        <v>459</v>
      </c>
      <c r="G300" s="111">
        <v>3.42</v>
      </c>
      <c r="H300" s="200" t="s">
        <v>894</v>
      </c>
      <c r="I300" s="208" t="s">
        <v>893</v>
      </c>
      <c r="J300" s="499">
        <v>250000</v>
      </c>
      <c r="K300" s="340" t="s">
        <v>1784</v>
      </c>
      <c r="L300" s="208" t="s">
        <v>114</v>
      </c>
      <c r="M300" s="560" t="s">
        <v>69</v>
      </c>
      <c r="N300" s="341"/>
      <c r="O300" s="335" t="s">
        <v>1785</v>
      </c>
      <c r="P300" s="336"/>
      <c r="Q300" s="336"/>
      <c r="R300" s="336"/>
      <c r="S300" s="336"/>
      <c r="T300" s="336"/>
      <c r="U300" s="336"/>
      <c r="V300" s="336"/>
      <c r="W300" s="336"/>
      <c r="X300" s="336"/>
      <c r="Y300" s="336"/>
      <c r="Z300" s="336"/>
    </row>
    <row r="301" spans="1:26" s="337" customFormat="1" ht="21" customHeight="1">
      <c r="A301" s="200">
        <v>31</v>
      </c>
      <c r="B301" s="111">
        <v>2121011985</v>
      </c>
      <c r="C301" s="394" t="s">
        <v>1786</v>
      </c>
      <c r="D301" s="102" t="s">
        <v>62</v>
      </c>
      <c r="E301" s="200" t="s">
        <v>1787</v>
      </c>
      <c r="F301" s="299" t="s">
        <v>455</v>
      </c>
      <c r="G301" s="111">
        <v>3.12</v>
      </c>
      <c r="H301" s="200" t="s">
        <v>241</v>
      </c>
      <c r="I301" s="208" t="s">
        <v>893</v>
      </c>
      <c r="J301" s="499">
        <v>350000</v>
      </c>
      <c r="K301" s="340" t="s">
        <v>1788</v>
      </c>
      <c r="L301" s="208" t="s">
        <v>33</v>
      </c>
      <c r="M301" s="560" t="s">
        <v>53</v>
      </c>
      <c r="N301" s="341"/>
      <c r="O301" s="335" t="s">
        <v>1789</v>
      </c>
      <c r="P301" s="336"/>
      <c r="Q301" s="336"/>
      <c r="R301" s="336"/>
      <c r="S301" s="336"/>
      <c r="T301" s="336"/>
      <c r="U301" s="336"/>
      <c r="V301" s="336"/>
      <c r="W301" s="336"/>
      <c r="X301" s="336"/>
      <c r="Y301" s="336"/>
      <c r="Z301" s="336"/>
    </row>
    <row r="302" spans="1:26" s="337" customFormat="1" ht="21" customHeight="1">
      <c r="A302" s="334">
        <v>32</v>
      </c>
      <c r="B302" s="111">
        <v>2121013001</v>
      </c>
      <c r="C302" s="394" t="s">
        <v>1790</v>
      </c>
      <c r="D302" s="102" t="s">
        <v>1791</v>
      </c>
      <c r="E302" s="200" t="s">
        <v>1787</v>
      </c>
      <c r="F302" s="299" t="s">
        <v>459</v>
      </c>
      <c r="G302" s="111">
        <v>3.08</v>
      </c>
      <c r="H302" s="200" t="s">
        <v>241</v>
      </c>
      <c r="I302" s="208" t="s">
        <v>893</v>
      </c>
      <c r="J302" s="499">
        <v>250000</v>
      </c>
      <c r="K302" s="340" t="s">
        <v>1792</v>
      </c>
      <c r="L302" s="344" t="s">
        <v>29</v>
      </c>
      <c r="M302" s="560" t="s">
        <v>1004</v>
      </c>
      <c r="N302" s="341"/>
      <c r="O302" s="335" t="s">
        <v>1793</v>
      </c>
      <c r="P302" s="336"/>
      <c r="Q302" s="336"/>
      <c r="R302" s="336"/>
      <c r="S302" s="336"/>
      <c r="T302" s="336"/>
      <c r="U302" s="336"/>
      <c r="V302" s="336"/>
      <c r="W302" s="336"/>
      <c r="X302" s="336"/>
      <c r="Y302" s="336"/>
      <c r="Z302" s="336"/>
    </row>
    <row r="303" spans="1:26" s="337" customFormat="1" ht="21" customHeight="1">
      <c r="A303" s="200">
        <v>33</v>
      </c>
      <c r="B303" s="111">
        <v>22121012215</v>
      </c>
      <c r="C303" s="394" t="s">
        <v>1794</v>
      </c>
      <c r="D303" s="102" t="s">
        <v>98</v>
      </c>
      <c r="E303" s="200" t="s">
        <v>1188</v>
      </c>
      <c r="F303" s="299" t="s">
        <v>455</v>
      </c>
      <c r="G303" s="111">
        <v>2.23</v>
      </c>
      <c r="H303" s="200" t="s">
        <v>894</v>
      </c>
      <c r="I303" s="208" t="s">
        <v>893</v>
      </c>
      <c r="J303" s="499">
        <v>350000</v>
      </c>
      <c r="K303" s="340" t="s">
        <v>1795</v>
      </c>
      <c r="L303" s="344" t="s">
        <v>41</v>
      </c>
      <c r="M303" s="560" t="s">
        <v>309</v>
      </c>
      <c r="N303" s="341"/>
      <c r="O303" s="335" t="s">
        <v>1189</v>
      </c>
      <c r="P303" s="336"/>
      <c r="Q303" s="336"/>
      <c r="R303" s="336"/>
      <c r="S303" s="336"/>
      <c r="T303" s="336"/>
      <c r="U303" s="336"/>
      <c r="V303" s="336"/>
      <c r="W303" s="336"/>
      <c r="X303" s="336"/>
      <c r="Y303" s="336"/>
      <c r="Z303" s="336"/>
    </row>
    <row r="304" spans="1:26" s="337" customFormat="1" ht="21" customHeight="1">
      <c r="A304" s="334">
        <v>34</v>
      </c>
      <c r="B304" s="256">
        <v>2121011678</v>
      </c>
      <c r="C304" s="312" t="s">
        <v>1036</v>
      </c>
      <c r="D304" s="448" t="s">
        <v>236</v>
      </c>
      <c r="E304" s="200" t="s">
        <v>1188</v>
      </c>
      <c r="F304" s="299" t="s">
        <v>459</v>
      </c>
      <c r="G304" s="256">
        <v>2.63</v>
      </c>
      <c r="H304" s="200" t="s">
        <v>241</v>
      </c>
      <c r="I304" s="208" t="s">
        <v>893</v>
      </c>
      <c r="J304" s="499">
        <v>250000</v>
      </c>
      <c r="K304" s="288">
        <v>63162003849</v>
      </c>
      <c r="L304" s="345" t="s">
        <v>1796</v>
      </c>
      <c r="M304" s="350" t="s">
        <v>1797</v>
      </c>
      <c r="N304" s="341"/>
      <c r="O304" s="339" t="s">
        <v>1798</v>
      </c>
      <c r="P304" s="336"/>
      <c r="Q304" s="336"/>
      <c r="R304" s="336"/>
      <c r="S304" s="336"/>
      <c r="T304" s="336"/>
      <c r="U304" s="336"/>
      <c r="V304" s="336"/>
      <c r="W304" s="336"/>
      <c r="X304" s="336"/>
      <c r="Y304" s="336"/>
      <c r="Z304" s="336"/>
    </row>
    <row r="305" spans="1:26" s="337" customFormat="1" ht="21" customHeight="1">
      <c r="A305" s="200">
        <v>35</v>
      </c>
      <c r="B305" s="111">
        <v>2121001167</v>
      </c>
      <c r="C305" s="394" t="s">
        <v>736</v>
      </c>
      <c r="D305" s="102" t="s">
        <v>257</v>
      </c>
      <c r="E305" s="200" t="s">
        <v>1010</v>
      </c>
      <c r="F305" s="299" t="s">
        <v>455</v>
      </c>
      <c r="G305" s="111">
        <v>3.05</v>
      </c>
      <c r="H305" s="200" t="s">
        <v>894</v>
      </c>
      <c r="I305" s="208" t="s">
        <v>893</v>
      </c>
      <c r="J305" s="499">
        <v>350000</v>
      </c>
      <c r="K305" s="340" t="s">
        <v>1011</v>
      </c>
      <c r="L305" s="344" t="s">
        <v>33</v>
      </c>
      <c r="M305" s="560" t="s">
        <v>53</v>
      </c>
      <c r="N305" s="341"/>
      <c r="O305" s="335" t="s">
        <v>1012</v>
      </c>
      <c r="P305" s="336"/>
      <c r="Q305" s="336"/>
      <c r="R305" s="336"/>
      <c r="S305" s="336"/>
      <c r="T305" s="336"/>
      <c r="U305" s="336"/>
      <c r="V305" s="336"/>
      <c r="W305" s="336"/>
      <c r="X305" s="336"/>
      <c r="Y305" s="336"/>
      <c r="Z305" s="336"/>
    </row>
    <row r="306" spans="1:26" s="337" customFormat="1" ht="21" customHeight="1">
      <c r="A306" s="334">
        <v>36</v>
      </c>
      <c r="B306" s="111">
        <v>2121011651</v>
      </c>
      <c r="C306" s="394" t="s">
        <v>1013</v>
      </c>
      <c r="D306" s="102" t="s">
        <v>145</v>
      </c>
      <c r="E306" s="200" t="s">
        <v>1014</v>
      </c>
      <c r="F306" s="299" t="s">
        <v>455</v>
      </c>
      <c r="G306" s="111">
        <v>2.9</v>
      </c>
      <c r="H306" s="200" t="s">
        <v>241</v>
      </c>
      <c r="I306" s="208" t="s">
        <v>893</v>
      </c>
      <c r="J306" s="499">
        <v>350000</v>
      </c>
      <c r="K306" s="340" t="s">
        <v>1015</v>
      </c>
      <c r="L306" s="208" t="s">
        <v>114</v>
      </c>
      <c r="M306" s="560" t="s">
        <v>1799</v>
      </c>
      <c r="N306" s="341"/>
      <c r="O306" s="335" t="s">
        <v>1016</v>
      </c>
      <c r="P306" s="336"/>
      <c r="Q306" s="336"/>
      <c r="R306" s="336"/>
      <c r="S306" s="336"/>
      <c r="T306" s="336"/>
      <c r="U306" s="336"/>
      <c r="V306" s="336"/>
      <c r="W306" s="336"/>
      <c r="X306" s="336"/>
      <c r="Y306" s="336"/>
      <c r="Z306" s="336"/>
    </row>
    <row r="307" spans="1:26" s="337" customFormat="1" ht="21" customHeight="1">
      <c r="A307" s="200">
        <v>37</v>
      </c>
      <c r="B307" s="111">
        <v>2121011665</v>
      </c>
      <c r="C307" s="394" t="s">
        <v>1800</v>
      </c>
      <c r="D307" s="102" t="s">
        <v>1017</v>
      </c>
      <c r="E307" s="200" t="s">
        <v>1014</v>
      </c>
      <c r="F307" s="299" t="s">
        <v>459</v>
      </c>
      <c r="G307" s="111">
        <v>2.59</v>
      </c>
      <c r="H307" s="200" t="s">
        <v>241</v>
      </c>
      <c r="I307" s="208" t="s">
        <v>893</v>
      </c>
      <c r="J307" s="499">
        <v>250000</v>
      </c>
      <c r="K307" s="340" t="s">
        <v>1018</v>
      </c>
      <c r="L307" s="344" t="s">
        <v>20</v>
      </c>
      <c r="M307" s="560" t="s">
        <v>1801</v>
      </c>
      <c r="N307" s="341"/>
      <c r="O307" s="335" t="s">
        <v>1802</v>
      </c>
      <c r="P307" s="336"/>
      <c r="Q307" s="336"/>
      <c r="R307" s="336"/>
      <c r="S307" s="336"/>
      <c r="T307" s="336"/>
      <c r="U307" s="336"/>
      <c r="V307" s="336"/>
      <c r="W307" s="336"/>
      <c r="X307" s="336"/>
      <c r="Y307" s="336"/>
      <c r="Z307" s="336"/>
    </row>
    <row r="308" spans="1:26" s="75" customFormat="1" ht="21.75" customHeight="1">
      <c r="A308" s="620" t="s">
        <v>255</v>
      </c>
      <c r="B308" s="621"/>
      <c r="C308" s="621"/>
      <c r="D308" s="622"/>
      <c r="E308" s="7"/>
      <c r="F308" s="492"/>
      <c r="G308" s="26"/>
      <c r="H308" s="7"/>
      <c r="I308" s="7"/>
      <c r="J308" s="342">
        <f>SUM(J271:J307)</f>
        <v>11250000</v>
      </c>
      <c r="K308" s="253"/>
      <c r="L308" s="319"/>
      <c r="M308" s="465"/>
      <c r="N308" s="42"/>
      <c r="O308" s="34"/>
      <c r="P308" s="74"/>
    </row>
    <row r="309" spans="1:26" s="64" customFormat="1" ht="21.75" customHeight="1">
      <c r="A309" s="66" t="s">
        <v>1173</v>
      </c>
      <c r="B309" s="613" t="s">
        <v>1019</v>
      </c>
      <c r="C309" s="614"/>
      <c r="D309" s="615"/>
      <c r="E309" s="203"/>
      <c r="F309" s="67"/>
      <c r="G309" s="52"/>
      <c r="H309" s="68"/>
      <c r="I309" s="68"/>
      <c r="J309" s="226"/>
      <c r="K309" s="263"/>
      <c r="L309" s="320"/>
      <c r="M309" s="575"/>
      <c r="N309" s="86"/>
      <c r="O309" s="320"/>
    </row>
    <row r="310" spans="1:26" customFormat="1" ht="21.75" customHeight="1">
      <c r="A310" s="155">
        <v>1</v>
      </c>
      <c r="B310" s="452">
        <v>1921003697</v>
      </c>
      <c r="C310" s="457" t="s">
        <v>1022</v>
      </c>
      <c r="D310" s="459" t="s">
        <v>189</v>
      </c>
      <c r="E310" s="119" t="s">
        <v>1021</v>
      </c>
      <c r="F310" s="93" t="s">
        <v>459</v>
      </c>
      <c r="G310" s="157" t="s">
        <v>119</v>
      </c>
      <c r="H310" s="213" t="s">
        <v>16</v>
      </c>
      <c r="I310" s="79" t="s">
        <v>893</v>
      </c>
      <c r="J310" s="232">
        <v>250000</v>
      </c>
      <c r="K310" s="275">
        <v>31310001261235</v>
      </c>
      <c r="L310" s="82" t="s">
        <v>33</v>
      </c>
      <c r="M310" s="576" t="s">
        <v>630</v>
      </c>
      <c r="N310" s="157"/>
      <c r="O310" s="303">
        <v>869317446</v>
      </c>
      <c r="P310" s="10"/>
      <c r="Q310" s="10"/>
      <c r="R310" s="10"/>
      <c r="S310" s="10"/>
      <c r="T310" s="10"/>
      <c r="U310" s="10"/>
      <c r="V310" s="10"/>
    </row>
    <row r="311" spans="1:26" customFormat="1" ht="21.75" customHeight="1">
      <c r="A311" s="155">
        <f>A310+1</f>
        <v>2</v>
      </c>
      <c r="B311" s="452">
        <v>1921003853</v>
      </c>
      <c r="C311" s="457" t="s">
        <v>1023</v>
      </c>
      <c r="D311" s="459" t="s">
        <v>44</v>
      </c>
      <c r="E311" s="119" t="s">
        <v>1024</v>
      </c>
      <c r="F311" s="93" t="s">
        <v>455</v>
      </c>
      <c r="G311" s="158" t="s">
        <v>1399</v>
      </c>
      <c r="H311" s="213" t="s">
        <v>16</v>
      </c>
      <c r="I311" s="79" t="s">
        <v>893</v>
      </c>
      <c r="J311" s="233">
        <v>350000</v>
      </c>
      <c r="K311" s="275">
        <v>10760087</v>
      </c>
      <c r="L311" s="16" t="s">
        <v>264</v>
      </c>
      <c r="M311" s="576" t="s">
        <v>1025</v>
      </c>
      <c r="N311" s="157"/>
      <c r="O311" s="303">
        <v>93890808</v>
      </c>
      <c r="P311" s="10"/>
      <c r="Q311" s="10"/>
      <c r="R311" s="10"/>
      <c r="S311" s="10"/>
      <c r="T311" s="10"/>
      <c r="U311" s="10"/>
      <c r="V311" s="10"/>
    </row>
    <row r="312" spans="1:26" customFormat="1" ht="21.75" customHeight="1">
      <c r="A312" s="155">
        <v>3</v>
      </c>
      <c r="B312" s="452">
        <v>1921003710</v>
      </c>
      <c r="C312" s="457" t="s">
        <v>1026</v>
      </c>
      <c r="D312" s="459" t="s">
        <v>1027</v>
      </c>
      <c r="E312" s="119" t="s">
        <v>1024</v>
      </c>
      <c r="F312" s="93" t="s">
        <v>459</v>
      </c>
      <c r="G312" s="159" t="s">
        <v>1330</v>
      </c>
      <c r="H312" s="213" t="s">
        <v>16</v>
      </c>
      <c r="I312" s="79" t="s">
        <v>893</v>
      </c>
      <c r="J312" s="232">
        <v>250000</v>
      </c>
      <c r="K312" s="275">
        <v>9004957</v>
      </c>
      <c r="L312" s="16" t="s">
        <v>264</v>
      </c>
      <c r="M312" s="576" t="s">
        <v>1028</v>
      </c>
      <c r="N312" s="157"/>
      <c r="O312" s="303">
        <v>398024918</v>
      </c>
      <c r="P312" s="10"/>
      <c r="Q312" s="10"/>
      <c r="R312" s="10"/>
      <c r="S312" s="10"/>
      <c r="T312" s="10"/>
      <c r="U312" s="10"/>
      <c r="V312" s="10"/>
    </row>
    <row r="313" spans="1:26" customFormat="1" ht="21.75" customHeight="1">
      <c r="A313" s="155">
        <v>4</v>
      </c>
      <c r="B313" s="452">
        <v>1921003494</v>
      </c>
      <c r="C313" s="457" t="s">
        <v>1029</v>
      </c>
      <c r="D313" s="459" t="s">
        <v>14</v>
      </c>
      <c r="E313" s="119" t="s">
        <v>1030</v>
      </c>
      <c r="F313" s="93" t="s">
        <v>455</v>
      </c>
      <c r="G313" s="160">
        <v>3</v>
      </c>
      <c r="H313" s="213" t="s">
        <v>1120</v>
      </c>
      <c r="I313" s="79" t="s">
        <v>902</v>
      </c>
      <c r="J313" s="233">
        <v>350000</v>
      </c>
      <c r="K313" s="275">
        <v>37041040803</v>
      </c>
      <c r="L313" s="400" t="s">
        <v>1708</v>
      </c>
      <c r="M313" s="576" t="s">
        <v>1031</v>
      </c>
      <c r="N313" s="157"/>
      <c r="O313" s="539" t="s">
        <v>1400</v>
      </c>
      <c r="P313" s="10"/>
      <c r="Q313" s="10"/>
      <c r="R313" s="10"/>
      <c r="S313" s="10"/>
      <c r="T313" s="10"/>
      <c r="U313" s="10"/>
      <c r="V313" s="10"/>
    </row>
    <row r="314" spans="1:26" customFormat="1" ht="21.75" customHeight="1">
      <c r="A314" s="155">
        <v>5</v>
      </c>
      <c r="B314" s="453">
        <v>2021003730</v>
      </c>
      <c r="C314" s="457" t="s">
        <v>977</v>
      </c>
      <c r="D314" s="459" t="s">
        <v>721</v>
      </c>
      <c r="E314" s="455" t="s">
        <v>1032</v>
      </c>
      <c r="F314" s="93" t="s">
        <v>455</v>
      </c>
      <c r="G314" s="161" t="s">
        <v>180</v>
      </c>
      <c r="H314" s="213" t="s">
        <v>16</v>
      </c>
      <c r="I314" s="79" t="s">
        <v>893</v>
      </c>
      <c r="J314" s="233">
        <v>350000</v>
      </c>
      <c r="K314" s="275">
        <v>1017333851</v>
      </c>
      <c r="L314" s="82" t="s">
        <v>41</v>
      </c>
      <c r="M314" s="577" t="s">
        <v>1033</v>
      </c>
      <c r="N314" s="156"/>
      <c r="O314" s="322">
        <v>984882021</v>
      </c>
      <c r="P314" s="10"/>
      <c r="Q314" s="10"/>
      <c r="R314" s="10"/>
      <c r="S314" s="10"/>
      <c r="T314" s="10"/>
      <c r="U314" s="10"/>
      <c r="V314" s="10"/>
    </row>
    <row r="315" spans="1:26" customFormat="1" ht="21.75" customHeight="1">
      <c r="A315" s="155">
        <v>6</v>
      </c>
      <c r="B315" s="453">
        <v>2021002867</v>
      </c>
      <c r="C315" s="457" t="s">
        <v>1034</v>
      </c>
      <c r="D315" s="459" t="s">
        <v>35</v>
      </c>
      <c r="E315" s="455" t="s">
        <v>1032</v>
      </c>
      <c r="F315" s="93" t="s">
        <v>459</v>
      </c>
      <c r="G315" s="157" t="s">
        <v>119</v>
      </c>
      <c r="H315" s="213" t="s">
        <v>16</v>
      </c>
      <c r="I315" s="79" t="s">
        <v>893</v>
      </c>
      <c r="J315" s="232">
        <v>250000</v>
      </c>
      <c r="K315" s="275">
        <v>1014177099</v>
      </c>
      <c r="L315" s="82" t="s">
        <v>41</v>
      </c>
      <c r="M315" s="577" t="s">
        <v>1035</v>
      </c>
      <c r="N315" s="156"/>
      <c r="O315" s="322">
        <v>587304085</v>
      </c>
      <c r="P315" s="10"/>
      <c r="Q315" s="10"/>
      <c r="R315" s="10"/>
      <c r="S315" s="10"/>
      <c r="T315" s="10"/>
      <c r="U315" s="10"/>
      <c r="V315" s="10"/>
    </row>
    <row r="316" spans="1:26" customFormat="1" ht="21.75" customHeight="1">
      <c r="A316" s="155">
        <v>7</v>
      </c>
      <c r="B316" s="453">
        <v>2021003475</v>
      </c>
      <c r="C316" s="457" t="s">
        <v>1036</v>
      </c>
      <c r="D316" s="459" t="s">
        <v>509</v>
      </c>
      <c r="E316" s="455" t="s">
        <v>1037</v>
      </c>
      <c r="F316" s="93" t="s">
        <v>455</v>
      </c>
      <c r="G316" s="157" t="s">
        <v>1401</v>
      </c>
      <c r="H316" s="213" t="s">
        <v>28</v>
      </c>
      <c r="I316" s="79" t="s">
        <v>893</v>
      </c>
      <c r="J316" s="233">
        <v>350000</v>
      </c>
      <c r="K316" s="275">
        <v>74210000536099</v>
      </c>
      <c r="L316" s="82" t="s">
        <v>33</v>
      </c>
      <c r="M316" s="577" t="s">
        <v>1038</v>
      </c>
      <c r="N316" s="156"/>
      <c r="O316" s="303">
        <v>939849303</v>
      </c>
      <c r="P316" s="10"/>
      <c r="Q316" s="10"/>
      <c r="R316" s="10"/>
      <c r="S316" s="10"/>
      <c r="T316" s="10"/>
      <c r="U316" s="10"/>
      <c r="V316" s="10"/>
    </row>
    <row r="317" spans="1:26" customFormat="1" ht="21.75" customHeight="1">
      <c r="A317" s="155">
        <v>8</v>
      </c>
      <c r="B317" s="453">
        <v>2021003049</v>
      </c>
      <c r="C317" s="457" t="s">
        <v>1039</v>
      </c>
      <c r="D317" s="459" t="s">
        <v>181</v>
      </c>
      <c r="E317" s="455" t="s">
        <v>1037</v>
      </c>
      <c r="F317" s="93" t="s">
        <v>459</v>
      </c>
      <c r="G317" s="157" t="s">
        <v>1402</v>
      </c>
      <c r="H317" s="213" t="s">
        <v>16</v>
      </c>
      <c r="I317" s="79" t="s">
        <v>893</v>
      </c>
      <c r="J317" s="232">
        <v>250000</v>
      </c>
      <c r="K317" s="275">
        <v>1017333679</v>
      </c>
      <c r="L317" s="82" t="s">
        <v>41</v>
      </c>
      <c r="M317" s="577" t="s">
        <v>129</v>
      </c>
      <c r="N317" s="156"/>
      <c r="O317" s="303">
        <v>396760944</v>
      </c>
      <c r="P317" s="10"/>
      <c r="Q317" s="10"/>
      <c r="R317" s="10"/>
      <c r="S317" s="10"/>
      <c r="T317" s="10"/>
      <c r="U317" s="10"/>
      <c r="V317" s="10"/>
    </row>
    <row r="318" spans="1:26" customFormat="1" ht="21.75" customHeight="1">
      <c r="A318" s="155">
        <v>9</v>
      </c>
      <c r="B318" s="453">
        <v>2021003183</v>
      </c>
      <c r="C318" s="457" t="s">
        <v>1041</v>
      </c>
      <c r="D318" s="459" t="s">
        <v>721</v>
      </c>
      <c r="E318" s="455" t="s">
        <v>1042</v>
      </c>
      <c r="F318" s="93" t="s">
        <v>455</v>
      </c>
      <c r="G318" s="157" t="s">
        <v>389</v>
      </c>
      <c r="H318" s="213" t="s">
        <v>16</v>
      </c>
      <c r="I318" s="79" t="s">
        <v>893</v>
      </c>
      <c r="J318" s="233">
        <v>350000</v>
      </c>
      <c r="K318" s="275">
        <v>1017371121</v>
      </c>
      <c r="L318" s="82" t="s">
        <v>41</v>
      </c>
      <c r="M318" s="577" t="s">
        <v>1033</v>
      </c>
      <c r="N318" s="156"/>
      <c r="O318" s="322">
        <v>837872939</v>
      </c>
      <c r="P318" s="10"/>
      <c r="Q318" s="10"/>
      <c r="R318" s="10"/>
      <c r="S318" s="10"/>
      <c r="T318" s="10"/>
      <c r="U318" s="10"/>
      <c r="V318" s="10"/>
    </row>
    <row r="319" spans="1:26" customFormat="1" ht="21.75" customHeight="1">
      <c r="A319" s="155">
        <v>10</v>
      </c>
      <c r="B319" s="453">
        <v>2021007947</v>
      </c>
      <c r="C319" s="457" t="s">
        <v>1043</v>
      </c>
      <c r="D319" s="459" t="s">
        <v>22</v>
      </c>
      <c r="E319" s="455" t="s">
        <v>1042</v>
      </c>
      <c r="F319" s="93" t="s">
        <v>459</v>
      </c>
      <c r="G319" s="157" t="s">
        <v>1403</v>
      </c>
      <c r="H319" s="213" t="s">
        <v>28</v>
      </c>
      <c r="I319" s="79" t="s">
        <v>893</v>
      </c>
      <c r="J319" s="232">
        <v>250000</v>
      </c>
      <c r="K319" s="275">
        <v>6300205072237</v>
      </c>
      <c r="L319" s="82" t="s">
        <v>41</v>
      </c>
      <c r="M319" s="577" t="s">
        <v>1044</v>
      </c>
      <c r="N319" s="156"/>
      <c r="O319" s="322">
        <v>386931326</v>
      </c>
      <c r="P319" s="10"/>
      <c r="Q319" s="10"/>
      <c r="R319" s="10"/>
      <c r="S319" s="10"/>
      <c r="T319" s="10"/>
      <c r="U319" s="10"/>
      <c r="V319" s="10"/>
    </row>
    <row r="320" spans="1:26" customFormat="1" ht="21.75" customHeight="1">
      <c r="A320" s="155">
        <v>11</v>
      </c>
      <c r="B320" s="453">
        <v>2021003240</v>
      </c>
      <c r="C320" s="457" t="s">
        <v>1045</v>
      </c>
      <c r="D320" s="459" t="s">
        <v>142</v>
      </c>
      <c r="E320" s="455" t="s">
        <v>1046</v>
      </c>
      <c r="F320" s="93" t="s">
        <v>455</v>
      </c>
      <c r="G320" s="157" t="s">
        <v>785</v>
      </c>
      <c r="H320" s="213" t="s">
        <v>16</v>
      </c>
      <c r="I320" s="79" t="s">
        <v>893</v>
      </c>
      <c r="J320" s="233">
        <v>350000</v>
      </c>
      <c r="K320" s="592">
        <v>1017371117</v>
      </c>
      <c r="L320" s="82" t="s">
        <v>41</v>
      </c>
      <c r="M320" s="577" t="s">
        <v>496</v>
      </c>
      <c r="N320" s="156"/>
      <c r="O320" s="322" t="s">
        <v>1047</v>
      </c>
      <c r="P320" s="10"/>
      <c r="Q320" s="10"/>
      <c r="R320" s="10"/>
      <c r="S320" s="10"/>
      <c r="T320" s="10"/>
      <c r="U320" s="10"/>
      <c r="V320" s="10"/>
    </row>
    <row r="321" spans="1:22" customFormat="1" ht="21.75" customHeight="1">
      <c r="A321" s="155">
        <v>12</v>
      </c>
      <c r="B321" s="453">
        <v>2021003488</v>
      </c>
      <c r="C321" s="458" t="s">
        <v>1049</v>
      </c>
      <c r="D321" s="459" t="s">
        <v>118</v>
      </c>
      <c r="E321" s="455" t="s">
        <v>1050</v>
      </c>
      <c r="F321" s="93" t="s">
        <v>455</v>
      </c>
      <c r="G321" s="157" t="s">
        <v>144</v>
      </c>
      <c r="H321" s="213" t="s">
        <v>28</v>
      </c>
      <c r="I321" s="79" t="s">
        <v>902</v>
      </c>
      <c r="J321" s="233">
        <v>350000</v>
      </c>
      <c r="K321" s="593" t="s">
        <v>1187</v>
      </c>
      <c r="L321" s="208" t="s">
        <v>114</v>
      </c>
      <c r="M321" s="577" t="s">
        <v>1051</v>
      </c>
      <c r="N321" s="156"/>
      <c r="O321" s="276" t="s">
        <v>1187</v>
      </c>
      <c r="P321" s="10"/>
      <c r="Q321" s="10"/>
      <c r="R321" s="10"/>
      <c r="S321" s="10"/>
      <c r="T321" s="10"/>
      <c r="U321" s="10"/>
      <c r="V321" s="10"/>
    </row>
    <row r="322" spans="1:22" customFormat="1" ht="21.75" customHeight="1">
      <c r="A322" s="155">
        <v>13</v>
      </c>
      <c r="B322" s="453">
        <v>2021003358</v>
      </c>
      <c r="C322" s="458" t="s">
        <v>920</v>
      </c>
      <c r="D322" s="459" t="s">
        <v>1052</v>
      </c>
      <c r="E322" s="455" t="s">
        <v>1050</v>
      </c>
      <c r="F322" s="93" t="s">
        <v>459</v>
      </c>
      <c r="G322" s="157" t="s">
        <v>1314</v>
      </c>
      <c r="H322" s="213" t="s">
        <v>16</v>
      </c>
      <c r="I322" s="79" t="s">
        <v>902</v>
      </c>
      <c r="J322" s="232">
        <v>250000</v>
      </c>
      <c r="K322" s="592">
        <v>4603220059820</v>
      </c>
      <c r="L322" s="82" t="s">
        <v>277</v>
      </c>
      <c r="M322" s="577" t="s">
        <v>1731</v>
      </c>
      <c r="N322" s="156"/>
      <c r="O322" s="276" t="s">
        <v>1404</v>
      </c>
      <c r="P322" s="10"/>
      <c r="Q322" s="10"/>
      <c r="R322" s="10"/>
      <c r="S322" s="10"/>
      <c r="T322" s="10"/>
      <c r="U322" s="10"/>
      <c r="V322" s="10"/>
    </row>
    <row r="323" spans="1:22" customFormat="1" ht="21.75" customHeight="1">
      <c r="A323" s="155">
        <v>14</v>
      </c>
      <c r="B323" s="453">
        <v>2021007785</v>
      </c>
      <c r="C323" s="457" t="s">
        <v>1053</v>
      </c>
      <c r="D323" s="459" t="s">
        <v>1054</v>
      </c>
      <c r="E323" s="455" t="s">
        <v>1055</v>
      </c>
      <c r="F323" s="93" t="s">
        <v>459</v>
      </c>
      <c r="G323" s="157" t="s">
        <v>123</v>
      </c>
      <c r="H323" s="213" t="s">
        <v>16</v>
      </c>
      <c r="I323" s="79" t="s">
        <v>902</v>
      </c>
      <c r="J323" s="232">
        <v>250000</v>
      </c>
      <c r="K323" s="592">
        <v>73510000975089</v>
      </c>
      <c r="L323" s="82" t="s">
        <v>33</v>
      </c>
      <c r="M323" s="577" t="s">
        <v>1056</v>
      </c>
      <c r="N323" s="156"/>
      <c r="O323" s="303">
        <v>354484446</v>
      </c>
      <c r="P323" s="10"/>
      <c r="Q323" s="10"/>
      <c r="R323" s="10"/>
      <c r="S323" s="10"/>
      <c r="T323" s="10"/>
      <c r="U323" s="10"/>
      <c r="V323" s="10"/>
    </row>
    <row r="324" spans="1:22" customFormat="1" ht="21.75" customHeight="1">
      <c r="A324" s="155">
        <v>15</v>
      </c>
      <c r="B324" s="453">
        <v>2021003670</v>
      </c>
      <c r="C324" s="457" t="s">
        <v>1057</v>
      </c>
      <c r="D324" s="459" t="s">
        <v>118</v>
      </c>
      <c r="E324" s="455" t="s">
        <v>1058</v>
      </c>
      <c r="F324" s="93" t="s">
        <v>455</v>
      </c>
      <c r="G324" s="190" t="s">
        <v>105</v>
      </c>
      <c r="H324" s="213" t="s">
        <v>16</v>
      </c>
      <c r="I324" s="79" t="s">
        <v>893</v>
      </c>
      <c r="J324" s="233">
        <v>350000</v>
      </c>
      <c r="K324" s="592">
        <v>1017370819</v>
      </c>
      <c r="L324" s="82" t="s">
        <v>41</v>
      </c>
      <c r="M324" s="577" t="s">
        <v>1059</v>
      </c>
      <c r="N324" s="156"/>
      <c r="O324" s="322">
        <v>344715039</v>
      </c>
      <c r="P324" s="10"/>
      <c r="Q324" s="10"/>
      <c r="R324" s="10"/>
      <c r="S324" s="10"/>
      <c r="T324" s="10"/>
      <c r="U324" s="10"/>
      <c r="V324" s="10"/>
    </row>
    <row r="325" spans="1:22" customFormat="1" ht="21.75" customHeight="1">
      <c r="A325" s="155">
        <v>16</v>
      </c>
      <c r="B325" s="453">
        <v>2021002899</v>
      </c>
      <c r="C325" s="457" t="s">
        <v>1060</v>
      </c>
      <c r="D325" s="459" t="s">
        <v>1061</v>
      </c>
      <c r="E325" s="455" t="s">
        <v>1062</v>
      </c>
      <c r="F325" s="93" t="s">
        <v>455</v>
      </c>
      <c r="G325" s="162" t="s">
        <v>785</v>
      </c>
      <c r="H325" s="214" t="s">
        <v>16</v>
      </c>
      <c r="I325" s="79" t="s">
        <v>893</v>
      </c>
      <c r="J325" s="233">
        <v>350000</v>
      </c>
      <c r="K325" s="592">
        <v>101872992087</v>
      </c>
      <c r="L325" s="82" t="s">
        <v>17</v>
      </c>
      <c r="M325" s="578" t="s">
        <v>1063</v>
      </c>
      <c r="N325" s="156"/>
      <c r="O325" s="322">
        <v>378394992</v>
      </c>
      <c r="P325" s="10"/>
      <c r="Q325" s="10"/>
      <c r="R325" s="10"/>
      <c r="S325" s="10"/>
      <c r="T325" s="10"/>
      <c r="U325" s="10"/>
      <c r="V325" s="10"/>
    </row>
    <row r="326" spans="1:22" customFormat="1" ht="21.75" customHeight="1">
      <c r="A326" s="155">
        <v>17</v>
      </c>
      <c r="B326" s="453">
        <v>2021007858</v>
      </c>
      <c r="C326" s="457" t="s">
        <v>87</v>
      </c>
      <c r="D326" s="459" t="s">
        <v>904</v>
      </c>
      <c r="E326" s="455" t="s">
        <v>1062</v>
      </c>
      <c r="F326" s="93" t="s">
        <v>459</v>
      </c>
      <c r="G326" s="162" t="s">
        <v>1369</v>
      </c>
      <c r="H326" s="214" t="s">
        <v>16</v>
      </c>
      <c r="I326" s="79" t="s">
        <v>893</v>
      </c>
      <c r="J326" s="232">
        <v>250000</v>
      </c>
      <c r="K326" s="592">
        <v>260103385410</v>
      </c>
      <c r="L326" s="208" t="s">
        <v>114</v>
      </c>
      <c r="M326" s="577" t="s">
        <v>1064</v>
      </c>
      <c r="N326" s="156"/>
      <c r="O326" s="322">
        <v>338541097</v>
      </c>
      <c r="P326" s="10"/>
      <c r="Q326" s="10"/>
      <c r="R326" s="10"/>
      <c r="S326" s="10"/>
      <c r="T326" s="10"/>
      <c r="U326" s="10"/>
      <c r="V326" s="10"/>
    </row>
    <row r="327" spans="1:22" customFormat="1" ht="21.75" customHeight="1">
      <c r="A327" s="155">
        <v>18</v>
      </c>
      <c r="B327" s="453">
        <v>2121001816</v>
      </c>
      <c r="C327" s="457" t="s">
        <v>1065</v>
      </c>
      <c r="D327" s="459" t="s">
        <v>73</v>
      </c>
      <c r="E327" s="455" t="s">
        <v>1066</v>
      </c>
      <c r="F327" s="93" t="s">
        <v>455</v>
      </c>
      <c r="G327" s="163">
        <v>3.77</v>
      </c>
      <c r="H327" s="214" t="s">
        <v>16</v>
      </c>
      <c r="I327" s="79" t="s">
        <v>893</v>
      </c>
      <c r="J327" s="233">
        <v>350000</v>
      </c>
      <c r="K327" s="594">
        <v>31310001474468</v>
      </c>
      <c r="L327" s="82" t="s">
        <v>33</v>
      </c>
      <c r="M327" s="576" t="s">
        <v>1067</v>
      </c>
      <c r="N327" s="157"/>
      <c r="O327" s="303">
        <v>352309611</v>
      </c>
      <c r="P327" s="10"/>
      <c r="Q327" s="10"/>
      <c r="R327" s="10"/>
      <c r="S327" s="10"/>
      <c r="T327" s="10"/>
      <c r="U327" s="10"/>
      <c r="V327" s="10"/>
    </row>
    <row r="328" spans="1:22" customFormat="1" ht="21.75" customHeight="1">
      <c r="A328" s="155">
        <v>19</v>
      </c>
      <c r="B328" s="453">
        <v>2121007124</v>
      </c>
      <c r="C328" s="457" t="s">
        <v>1068</v>
      </c>
      <c r="D328" s="459" t="s">
        <v>189</v>
      </c>
      <c r="E328" s="455" t="s">
        <v>1066</v>
      </c>
      <c r="F328" s="93" t="s">
        <v>459</v>
      </c>
      <c r="G328" s="162">
        <v>2.71</v>
      </c>
      <c r="H328" s="213" t="s">
        <v>16</v>
      </c>
      <c r="I328" s="79" t="s">
        <v>893</v>
      </c>
      <c r="J328" s="232">
        <v>250000</v>
      </c>
      <c r="K328" s="592">
        <v>4906205109430</v>
      </c>
      <c r="L328" s="82" t="s">
        <v>277</v>
      </c>
      <c r="M328" s="576" t="s">
        <v>1732</v>
      </c>
      <c r="N328" s="157"/>
      <c r="O328" s="303">
        <v>915347385</v>
      </c>
      <c r="P328" s="10"/>
      <c r="Q328" s="10"/>
      <c r="R328" s="10"/>
      <c r="S328" s="10"/>
      <c r="T328" s="10"/>
      <c r="U328" s="10"/>
      <c r="V328" s="10"/>
    </row>
    <row r="329" spans="1:22" customFormat="1" ht="21.75" customHeight="1">
      <c r="A329" s="155">
        <v>20</v>
      </c>
      <c r="B329" s="453">
        <v>2121001847</v>
      </c>
      <c r="C329" s="457" t="s">
        <v>1070</v>
      </c>
      <c r="D329" s="459" t="s">
        <v>1071</v>
      </c>
      <c r="E329" s="455" t="s">
        <v>1069</v>
      </c>
      <c r="F329" s="93" t="s">
        <v>459</v>
      </c>
      <c r="G329" s="157" t="s">
        <v>1324</v>
      </c>
      <c r="H329" s="213" t="s">
        <v>16</v>
      </c>
      <c r="I329" s="79" t="s">
        <v>893</v>
      </c>
      <c r="J329" s="232">
        <v>250000</v>
      </c>
      <c r="K329" s="594">
        <v>108873956229</v>
      </c>
      <c r="L329" s="82" t="s">
        <v>17</v>
      </c>
      <c r="M329" s="579" t="s">
        <v>1072</v>
      </c>
      <c r="N329" s="157"/>
      <c r="O329" s="303">
        <v>333302972</v>
      </c>
      <c r="P329" s="10"/>
      <c r="Q329" s="10"/>
      <c r="R329" s="10"/>
      <c r="S329" s="10"/>
      <c r="T329" s="10"/>
      <c r="U329" s="10"/>
      <c r="V329" s="10"/>
    </row>
    <row r="330" spans="1:22" customFormat="1" ht="21.75" customHeight="1">
      <c r="A330" s="155">
        <v>21</v>
      </c>
      <c r="B330" s="453">
        <v>2121010814</v>
      </c>
      <c r="C330" s="457" t="s">
        <v>1405</v>
      </c>
      <c r="D330" s="459" t="s">
        <v>284</v>
      </c>
      <c r="E330" s="455" t="s">
        <v>1073</v>
      </c>
      <c r="F330" s="93" t="s">
        <v>455</v>
      </c>
      <c r="G330" s="160" t="s">
        <v>785</v>
      </c>
      <c r="H330" s="326" t="s">
        <v>28</v>
      </c>
      <c r="I330" s="79" t="s">
        <v>893</v>
      </c>
      <c r="J330" s="233">
        <v>350000</v>
      </c>
      <c r="K330" s="595">
        <v>31310001484953</v>
      </c>
      <c r="L330" s="82" t="s">
        <v>33</v>
      </c>
      <c r="M330" s="580" t="s">
        <v>1114</v>
      </c>
      <c r="N330" s="164"/>
      <c r="O330" s="362">
        <v>898443140</v>
      </c>
      <c r="P330" s="10"/>
      <c r="Q330" s="10"/>
      <c r="R330" s="10"/>
      <c r="S330" s="10"/>
      <c r="T330" s="10"/>
      <c r="U330" s="10"/>
      <c r="V330" s="10"/>
    </row>
    <row r="331" spans="1:22" customFormat="1" ht="21.75" customHeight="1">
      <c r="A331" s="155">
        <v>22</v>
      </c>
      <c r="B331" s="453">
        <v>2121007149</v>
      </c>
      <c r="C331" s="457" t="s">
        <v>1060</v>
      </c>
      <c r="D331" s="459" t="s">
        <v>952</v>
      </c>
      <c r="E331" s="455" t="s">
        <v>1073</v>
      </c>
      <c r="F331" s="93" t="s">
        <v>459</v>
      </c>
      <c r="G331" s="165" t="s">
        <v>133</v>
      </c>
      <c r="H331" s="327" t="s">
        <v>28</v>
      </c>
      <c r="I331" s="79" t="s">
        <v>893</v>
      </c>
      <c r="J331" s="232">
        <v>250000</v>
      </c>
      <c r="K331" s="596">
        <v>37201016907257</v>
      </c>
      <c r="L331" s="402" t="s">
        <v>1406</v>
      </c>
      <c r="M331" s="581" t="s">
        <v>1407</v>
      </c>
      <c r="N331" s="166"/>
      <c r="O331" s="321">
        <v>961737021</v>
      </c>
      <c r="P331" s="10"/>
      <c r="Q331" s="10"/>
      <c r="R331" s="10"/>
      <c r="S331" s="10"/>
      <c r="T331" s="10"/>
      <c r="U331" s="10"/>
      <c r="V331" s="10"/>
    </row>
    <row r="332" spans="1:22" customFormat="1" ht="21.75" customHeight="1">
      <c r="A332" s="155">
        <v>23</v>
      </c>
      <c r="B332" s="453">
        <v>2121007187</v>
      </c>
      <c r="C332" s="457" t="s">
        <v>1075</v>
      </c>
      <c r="D332" s="459" t="s">
        <v>99</v>
      </c>
      <c r="E332" s="455" t="s">
        <v>1076</v>
      </c>
      <c r="F332" s="93" t="s">
        <v>455</v>
      </c>
      <c r="G332" s="157" t="s">
        <v>49</v>
      </c>
      <c r="H332" s="213" t="s">
        <v>16</v>
      </c>
      <c r="I332" s="79" t="s">
        <v>893</v>
      </c>
      <c r="J332" s="233">
        <v>350000</v>
      </c>
      <c r="K332" s="594">
        <v>4610220019767</v>
      </c>
      <c r="L332" s="82" t="s">
        <v>277</v>
      </c>
      <c r="M332" s="577" t="s">
        <v>1733</v>
      </c>
      <c r="N332" s="162"/>
      <c r="O332" s="303">
        <v>375519589</v>
      </c>
      <c r="P332" s="10"/>
      <c r="Q332" s="10"/>
      <c r="R332" s="10"/>
      <c r="S332" s="10"/>
      <c r="T332" s="10"/>
      <c r="U332" s="10"/>
      <c r="V332" s="10"/>
    </row>
    <row r="333" spans="1:22" customFormat="1" ht="21.75" customHeight="1">
      <c r="A333" s="155">
        <v>24</v>
      </c>
      <c r="B333" s="453">
        <v>2121006679</v>
      </c>
      <c r="C333" s="457" t="s">
        <v>1077</v>
      </c>
      <c r="D333" s="459" t="s">
        <v>1078</v>
      </c>
      <c r="E333" s="455" t="s">
        <v>1076</v>
      </c>
      <c r="F333" s="93" t="s">
        <v>459</v>
      </c>
      <c r="G333" s="157" t="s">
        <v>231</v>
      </c>
      <c r="H333" s="213" t="s">
        <v>16</v>
      </c>
      <c r="I333" s="79" t="s">
        <v>893</v>
      </c>
      <c r="J333" s="232">
        <v>250000</v>
      </c>
      <c r="K333" s="594">
        <v>336171757</v>
      </c>
      <c r="L333" s="208" t="s">
        <v>114</v>
      </c>
      <c r="M333" s="576" t="s">
        <v>1079</v>
      </c>
      <c r="N333" s="157"/>
      <c r="O333" s="322">
        <v>336171757</v>
      </c>
      <c r="P333" s="10"/>
      <c r="Q333" s="10"/>
      <c r="R333" s="10"/>
      <c r="S333" s="10"/>
      <c r="T333" s="10"/>
      <c r="U333" s="10"/>
      <c r="V333" s="10"/>
    </row>
    <row r="334" spans="1:22" customFormat="1" ht="21.75" customHeight="1">
      <c r="A334" s="155">
        <v>25</v>
      </c>
      <c r="B334" s="453">
        <v>2121012323</v>
      </c>
      <c r="C334" s="457" t="s">
        <v>1080</v>
      </c>
      <c r="D334" s="459" t="s">
        <v>112</v>
      </c>
      <c r="E334" s="455" t="s">
        <v>1081</v>
      </c>
      <c r="F334" s="93" t="s">
        <v>459</v>
      </c>
      <c r="G334" s="157" t="s">
        <v>57</v>
      </c>
      <c r="H334" s="213" t="s">
        <v>28</v>
      </c>
      <c r="I334" s="79" t="s">
        <v>893</v>
      </c>
      <c r="J334" s="232">
        <v>250000</v>
      </c>
      <c r="K334" s="592">
        <v>5952003255555</v>
      </c>
      <c r="L334" s="208" t="s">
        <v>114</v>
      </c>
      <c r="M334" s="577" t="s">
        <v>1082</v>
      </c>
      <c r="N334" s="162"/>
      <c r="O334" s="322" t="s">
        <v>1083</v>
      </c>
      <c r="P334" s="10"/>
      <c r="Q334" s="10"/>
      <c r="R334" s="10"/>
      <c r="S334" s="10"/>
      <c r="T334" s="10"/>
      <c r="U334" s="10"/>
      <c r="V334" s="10"/>
    </row>
    <row r="335" spans="1:22" customFormat="1" ht="21.75" customHeight="1">
      <c r="A335" s="155">
        <v>26</v>
      </c>
      <c r="B335" s="453">
        <v>2121013501</v>
      </c>
      <c r="C335" s="457" t="s">
        <v>1818</v>
      </c>
      <c r="D335" s="459" t="s">
        <v>1819</v>
      </c>
      <c r="E335" s="455" t="s">
        <v>1084</v>
      </c>
      <c r="F335" s="93" t="s">
        <v>459</v>
      </c>
      <c r="G335" s="167">
        <v>44744</v>
      </c>
      <c r="H335" s="214" t="s">
        <v>16</v>
      </c>
      <c r="I335" s="79" t="s">
        <v>893</v>
      </c>
      <c r="J335" s="232">
        <v>250000</v>
      </c>
      <c r="K335" s="275">
        <v>1024033674</v>
      </c>
      <c r="L335" s="82" t="s">
        <v>41</v>
      </c>
      <c r="M335" s="577" t="s">
        <v>1085</v>
      </c>
      <c r="N335" s="162"/>
      <c r="O335" s="322">
        <v>933102401</v>
      </c>
      <c r="P335" s="10"/>
      <c r="Q335" s="10"/>
      <c r="R335" s="10"/>
      <c r="S335" s="10"/>
      <c r="T335" s="10"/>
      <c r="U335" s="10"/>
      <c r="V335" s="10"/>
    </row>
    <row r="336" spans="1:22" customFormat="1" ht="21.75" customHeight="1">
      <c r="A336" s="155">
        <v>27</v>
      </c>
      <c r="B336" s="453">
        <v>2121012287</v>
      </c>
      <c r="C336" s="457" t="s">
        <v>1086</v>
      </c>
      <c r="D336" s="459" t="s">
        <v>160</v>
      </c>
      <c r="E336" s="455" t="s">
        <v>1087</v>
      </c>
      <c r="F336" s="93" t="s">
        <v>455</v>
      </c>
      <c r="G336" s="157" t="s">
        <v>1408</v>
      </c>
      <c r="H336" s="213" t="s">
        <v>1120</v>
      </c>
      <c r="I336" s="79" t="s">
        <v>893</v>
      </c>
      <c r="J336" s="233">
        <v>350000</v>
      </c>
      <c r="K336" s="277">
        <v>252301122003</v>
      </c>
      <c r="L336" s="208" t="s">
        <v>114</v>
      </c>
      <c r="M336" s="576" t="s">
        <v>1088</v>
      </c>
      <c r="N336" s="157"/>
      <c r="O336" s="303">
        <v>935078115</v>
      </c>
      <c r="P336" s="10"/>
      <c r="Q336" s="10"/>
      <c r="R336" s="10"/>
      <c r="S336" s="10"/>
      <c r="T336" s="10"/>
      <c r="U336" s="10"/>
      <c r="V336" s="10"/>
    </row>
    <row r="337" spans="1:22" customFormat="1" ht="21.75" customHeight="1">
      <c r="A337" s="155">
        <v>28</v>
      </c>
      <c r="B337" s="453">
        <v>2121012570</v>
      </c>
      <c r="C337" s="457" t="s">
        <v>1090</v>
      </c>
      <c r="D337" s="459" t="s">
        <v>388</v>
      </c>
      <c r="E337" s="455" t="s">
        <v>1089</v>
      </c>
      <c r="F337" s="93" t="s">
        <v>459</v>
      </c>
      <c r="G337" s="157" t="s">
        <v>1409</v>
      </c>
      <c r="H337" s="213" t="s">
        <v>28</v>
      </c>
      <c r="I337" s="79" t="s">
        <v>902</v>
      </c>
      <c r="J337" s="232">
        <v>250000</v>
      </c>
      <c r="K337" s="278" t="s">
        <v>1410</v>
      </c>
      <c r="L337" s="208" t="s">
        <v>114</v>
      </c>
      <c r="M337" s="576" t="s">
        <v>1004</v>
      </c>
      <c r="N337" s="157"/>
      <c r="O337" s="303">
        <v>706521712</v>
      </c>
      <c r="P337" s="10"/>
      <c r="Q337" s="10"/>
      <c r="R337" s="10"/>
      <c r="S337" s="10"/>
      <c r="T337" s="10"/>
      <c r="U337" s="10"/>
      <c r="V337" s="10"/>
    </row>
    <row r="338" spans="1:22" customFormat="1" ht="21.75" customHeight="1">
      <c r="A338" s="155">
        <v>29</v>
      </c>
      <c r="B338" s="452">
        <v>1921005022</v>
      </c>
      <c r="C338" s="457" t="s">
        <v>1091</v>
      </c>
      <c r="D338" s="459" t="s">
        <v>1092</v>
      </c>
      <c r="E338" s="119" t="s">
        <v>1093</v>
      </c>
      <c r="F338" s="93" t="s">
        <v>455</v>
      </c>
      <c r="G338" s="160">
        <v>3.13</v>
      </c>
      <c r="H338" s="213" t="s">
        <v>1120</v>
      </c>
      <c r="I338" s="79" t="s">
        <v>902</v>
      </c>
      <c r="J338" s="233">
        <v>350000</v>
      </c>
      <c r="K338" s="276" t="s">
        <v>1411</v>
      </c>
      <c r="L338" s="82" t="s">
        <v>41</v>
      </c>
      <c r="M338" s="576" t="s">
        <v>1085</v>
      </c>
      <c r="N338" s="157"/>
      <c r="O338" s="539" t="s">
        <v>1412</v>
      </c>
      <c r="P338" s="10"/>
      <c r="Q338" s="10"/>
      <c r="R338" s="10"/>
      <c r="S338" s="10"/>
      <c r="T338" s="10"/>
      <c r="U338" s="10"/>
      <c r="V338" s="10"/>
    </row>
    <row r="339" spans="1:22" customFormat="1" ht="21.75" customHeight="1">
      <c r="A339" s="155">
        <v>30</v>
      </c>
      <c r="B339" s="452">
        <v>1921005035</v>
      </c>
      <c r="C339" s="457" t="s">
        <v>1094</v>
      </c>
      <c r="D339" s="459" t="s">
        <v>284</v>
      </c>
      <c r="E339" s="119" t="s">
        <v>1095</v>
      </c>
      <c r="F339" s="93" t="s">
        <v>455</v>
      </c>
      <c r="G339" s="157" t="s">
        <v>389</v>
      </c>
      <c r="H339" s="213" t="s">
        <v>28</v>
      </c>
      <c r="I339" s="79" t="s">
        <v>902</v>
      </c>
      <c r="J339" s="233">
        <v>350000</v>
      </c>
      <c r="K339" s="277">
        <v>19038296145015</v>
      </c>
      <c r="L339" s="207" t="s">
        <v>29</v>
      </c>
      <c r="M339" s="576" t="s">
        <v>1096</v>
      </c>
      <c r="N339" s="157"/>
      <c r="O339" s="303">
        <v>366180165</v>
      </c>
      <c r="P339" s="10"/>
      <c r="Q339" s="10"/>
      <c r="R339" s="10"/>
      <c r="S339" s="10"/>
      <c r="T339" s="10"/>
      <c r="U339" s="10"/>
      <c r="V339" s="10"/>
    </row>
    <row r="340" spans="1:22" customFormat="1" ht="21.75" customHeight="1">
      <c r="A340" s="155">
        <v>31</v>
      </c>
      <c r="B340" s="452">
        <v>1921005196</v>
      </c>
      <c r="C340" s="457" t="s">
        <v>1097</v>
      </c>
      <c r="D340" s="459" t="s">
        <v>1098</v>
      </c>
      <c r="E340" s="119" t="s">
        <v>1099</v>
      </c>
      <c r="F340" s="93" t="s">
        <v>455</v>
      </c>
      <c r="G340" s="157" t="s">
        <v>1413</v>
      </c>
      <c r="H340" s="213" t="s">
        <v>16</v>
      </c>
      <c r="I340" s="79" t="s">
        <v>902</v>
      </c>
      <c r="J340" s="233">
        <v>350000</v>
      </c>
      <c r="K340" s="275">
        <v>35776990002</v>
      </c>
      <c r="L340" s="403" t="s">
        <v>1710</v>
      </c>
      <c r="M340" s="576" t="s">
        <v>1100</v>
      </c>
      <c r="N340" s="157"/>
      <c r="O340" s="303">
        <v>979565934</v>
      </c>
      <c r="P340" s="10"/>
      <c r="Q340" s="10"/>
      <c r="R340" s="10"/>
      <c r="S340" s="10"/>
      <c r="T340" s="10"/>
      <c r="U340" s="10"/>
      <c r="V340" s="10"/>
    </row>
    <row r="341" spans="1:22" customFormat="1" ht="21.75" customHeight="1">
      <c r="A341" s="155">
        <v>32</v>
      </c>
      <c r="B341" s="452">
        <v>1921005298</v>
      </c>
      <c r="C341" s="457" t="s">
        <v>1101</v>
      </c>
      <c r="D341" s="459" t="s">
        <v>122</v>
      </c>
      <c r="E341" s="119" t="s">
        <v>1102</v>
      </c>
      <c r="F341" s="93" t="s">
        <v>459</v>
      </c>
      <c r="G341" s="157" t="s">
        <v>133</v>
      </c>
      <c r="H341" s="213" t="s">
        <v>28</v>
      </c>
      <c r="I341" s="79" t="s">
        <v>902</v>
      </c>
      <c r="J341" s="232">
        <v>250000</v>
      </c>
      <c r="K341" s="275">
        <v>15450797</v>
      </c>
      <c r="L341" s="16" t="s">
        <v>264</v>
      </c>
      <c r="M341" s="576" t="s">
        <v>1103</v>
      </c>
      <c r="N341" s="157"/>
      <c r="O341" s="303">
        <v>356355807</v>
      </c>
      <c r="P341" s="10"/>
      <c r="Q341" s="10"/>
      <c r="R341" s="10"/>
      <c r="S341" s="10"/>
      <c r="T341" s="10"/>
      <c r="U341" s="10"/>
      <c r="V341" s="10"/>
    </row>
    <row r="342" spans="1:22" customFormat="1" ht="21.75" customHeight="1">
      <c r="A342" s="155">
        <v>33</v>
      </c>
      <c r="B342" s="452">
        <v>2021001396</v>
      </c>
      <c r="C342" s="457" t="s">
        <v>1104</v>
      </c>
      <c r="D342" s="459" t="s">
        <v>440</v>
      </c>
      <c r="E342" s="119" t="s">
        <v>1105</v>
      </c>
      <c r="F342" s="93" t="s">
        <v>459</v>
      </c>
      <c r="G342" s="161" t="s">
        <v>88</v>
      </c>
      <c r="H342" s="213" t="s">
        <v>16</v>
      </c>
      <c r="I342" s="79" t="s">
        <v>902</v>
      </c>
      <c r="J342" s="232">
        <v>250000</v>
      </c>
      <c r="K342" s="275">
        <v>107872296141</v>
      </c>
      <c r="L342" s="82" t="s">
        <v>17</v>
      </c>
      <c r="M342" s="576" t="s">
        <v>1106</v>
      </c>
      <c r="N342" s="157"/>
      <c r="O342" s="303">
        <v>949877258</v>
      </c>
      <c r="P342" s="10"/>
      <c r="Q342" s="10"/>
      <c r="R342" s="10"/>
      <c r="S342" s="10"/>
      <c r="T342" s="10"/>
      <c r="U342" s="10"/>
      <c r="V342" s="10"/>
    </row>
    <row r="343" spans="1:22" customFormat="1" ht="21.75" customHeight="1">
      <c r="A343" s="155">
        <v>34</v>
      </c>
      <c r="B343" s="452">
        <v>2021008034</v>
      </c>
      <c r="C343" s="457" t="s">
        <v>1108</v>
      </c>
      <c r="D343" s="459" t="s">
        <v>14</v>
      </c>
      <c r="E343" s="119" t="s">
        <v>1107</v>
      </c>
      <c r="F343" s="93" t="s">
        <v>459</v>
      </c>
      <c r="G343" s="162" t="s">
        <v>223</v>
      </c>
      <c r="H343" s="326" t="s">
        <v>16</v>
      </c>
      <c r="I343" s="79" t="s">
        <v>902</v>
      </c>
      <c r="J343" s="232">
        <v>250000</v>
      </c>
      <c r="K343" s="275">
        <v>19035889254016</v>
      </c>
      <c r="L343" s="403" t="s">
        <v>29</v>
      </c>
      <c r="M343" s="577" t="s">
        <v>1109</v>
      </c>
      <c r="N343" s="162"/>
      <c r="O343" s="322">
        <v>583113711</v>
      </c>
      <c r="P343" s="10"/>
      <c r="Q343" s="10"/>
      <c r="R343" s="10"/>
      <c r="S343" s="10"/>
      <c r="T343" s="10"/>
      <c r="U343" s="10"/>
      <c r="V343" s="10"/>
    </row>
    <row r="344" spans="1:22" customFormat="1" ht="21.75" customHeight="1">
      <c r="A344" s="155">
        <v>35</v>
      </c>
      <c r="B344" s="452">
        <v>2021008104</v>
      </c>
      <c r="C344" s="457" t="s">
        <v>1110</v>
      </c>
      <c r="D344" s="459" t="s">
        <v>98</v>
      </c>
      <c r="E344" s="119" t="s">
        <v>1111</v>
      </c>
      <c r="F344" s="93" t="s">
        <v>455</v>
      </c>
      <c r="G344" s="160">
        <v>4</v>
      </c>
      <c r="H344" s="326" t="s">
        <v>16</v>
      </c>
      <c r="I344" s="79" t="s">
        <v>893</v>
      </c>
      <c r="J344" s="233">
        <v>350000</v>
      </c>
      <c r="K344" s="275">
        <v>65210001619438</v>
      </c>
      <c r="L344" s="82" t="s">
        <v>33</v>
      </c>
      <c r="M344" s="576" t="s">
        <v>1112</v>
      </c>
      <c r="N344" s="157"/>
      <c r="O344" s="303">
        <v>971715907</v>
      </c>
      <c r="P344" s="10"/>
      <c r="Q344" s="10"/>
      <c r="R344" s="10"/>
      <c r="S344" s="10"/>
      <c r="T344" s="10"/>
      <c r="U344" s="10"/>
      <c r="V344" s="10"/>
    </row>
    <row r="345" spans="1:22" customFormat="1" ht="21.75" customHeight="1">
      <c r="A345" s="155">
        <v>36</v>
      </c>
      <c r="B345" s="452">
        <v>2021008136</v>
      </c>
      <c r="C345" s="457" t="s">
        <v>1113</v>
      </c>
      <c r="D345" s="459" t="s">
        <v>35</v>
      </c>
      <c r="E345" s="119" t="s">
        <v>1111</v>
      </c>
      <c r="F345" s="93" t="s">
        <v>459</v>
      </c>
      <c r="G345" s="165" t="s">
        <v>67</v>
      </c>
      <c r="H345" s="327" t="s">
        <v>16</v>
      </c>
      <c r="I345" s="79" t="s">
        <v>893</v>
      </c>
      <c r="J345" s="232">
        <v>250000</v>
      </c>
      <c r="K345" s="275">
        <v>1017510633</v>
      </c>
      <c r="L345" s="82" t="s">
        <v>41</v>
      </c>
      <c r="M345" s="577" t="s">
        <v>1114</v>
      </c>
      <c r="N345" s="162"/>
      <c r="O345" s="303">
        <v>777826146</v>
      </c>
      <c r="P345" s="5"/>
      <c r="Q345" s="5"/>
      <c r="R345" s="5"/>
      <c r="S345" s="5"/>
      <c r="T345" s="5"/>
      <c r="U345" s="5"/>
      <c r="V345" s="5"/>
    </row>
    <row r="346" spans="1:22" customFormat="1" ht="21.75" customHeight="1">
      <c r="A346" s="155">
        <v>37</v>
      </c>
      <c r="B346" s="168" t="s">
        <v>1414</v>
      </c>
      <c r="C346" s="457" t="s">
        <v>1115</v>
      </c>
      <c r="D346" s="459" t="s">
        <v>721</v>
      </c>
      <c r="E346" s="119" t="s">
        <v>1116</v>
      </c>
      <c r="F346" s="93" t="s">
        <v>455</v>
      </c>
      <c r="G346" s="169">
        <v>44807</v>
      </c>
      <c r="H346" s="327" t="s">
        <v>16</v>
      </c>
      <c r="I346" s="79" t="s">
        <v>893</v>
      </c>
      <c r="J346" s="232">
        <v>350000</v>
      </c>
      <c r="K346" s="275">
        <v>65110002911176</v>
      </c>
      <c r="L346" s="82" t="s">
        <v>33</v>
      </c>
      <c r="M346" s="576" t="s">
        <v>1117</v>
      </c>
      <c r="N346" s="157"/>
      <c r="O346" s="539" t="s">
        <v>1415</v>
      </c>
      <c r="P346" s="5"/>
      <c r="Q346" s="5"/>
      <c r="R346" s="5"/>
      <c r="S346" s="5"/>
      <c r="T346" s="5"/>
      <c r="U346" s="5"/>
      <c r="V346" s="5"/>
    </row>
    <row r="347" spans="1:22" s="482" customFormat="1" ht="21.75" customHeight="1">
      <c r="A347" s="471">
        <v>38</v>
      </c>
      <c r="B347" s="472">
        <v>2121003200</v>
      </c>
      <c r="C347" s="473" t="s">
        <v>1118</v>
      </c>
      <c r="D347" s="497" t="s">
        <v>219</v>
      </c>
      <c r="E347" s="474" t="s">
        <v>1119</v>
      </c>
      <c r="F347" s="391" t="s">
        <v>459</v>
      </c>
      <c r="G347" s="475">
        <v>2.89</v>
      </c>
      <c r="H347" s="476" t="s">
        <v>16</v>
      </c>
      <c r="I347" s="477" t="s">
        <v>893</v>
      </c>
      <c r="J347" s="478">
        <v>250000</v>
      </c>
      <c r="K347" s="479" t="s">
        <v>1809</v>
      </c>
      <c r="L347" s="480" t="s">
        <v>114</v>
      </c>
      <c r="M347" s="582"/>
      <c r="N347" s="481"/>
      <c r="O347" s="540" t="s">
        <v>1809</v>
      </c>
      <c r="P347" s="136"/>
      <c r="Q347" s="136"/>
      <c r="R347" s="136"/>
      <c r="S347" s="136"/>
      <c r="T347" s="136"/>
      <c r="U347" s="136"/>
      <c r="V347" s="136"/>
    </row>
    <row r="348" spans="1:22" s="482" customFormat="1" ht="21.75" customHeight="1">
      <c r="A348" s="471">
        <v>39</v>
      </c>
      <c r="B348" s="472">
        <v>2121003220</v>
      </c>
      <c r="C348" s="473" t="s">
        <v>1121</v>
      </c>
      <c r="D348" s="497" t="s">
        <v>704</v>
      </c>
      <c r="E348" s="474" t="s">
        <v>1119</v>
      </c>
      <c r="F348" s="391" t="s">
        <v>455</v>
      </c>
      <c r="G348" s="475">
        <v>3.04</v>
      </c>
      <c r="H348" s="476" t="s">
        <v>16</v>
      </c>
      <c r="I348" s="477" t="s">
        <v>893</v>
      </c>
      <c r="J348" s="483">
        <v>350000</v>
      </c>
      <c r="K348" s="484">
        <v>1570101802005</v>
      </c>
      <c r="L348" s="480" t="s">
        <v>114</v>
      </c>
      <c r="M348" s="582"/>
      <c r="N348" s="481"/>
      <c r="O348" s="541">
        <v>839968929</v>
      </c>
      <c r="P348" s="136"/>
      <c r="Q348" s="136"/>
      <c r="R348" s="136"/>
      <c r="S348" s="136"/>
      <c r="T348" s="136"/>
      <c r="U348" s="136"/>
      <c r="V348" s="136"/>
    </row>
    <row r="349" spans="1:22" s="482" customFormat="1" ht="21.75" customHeight="1">
      <c r="A349" s="471">
        <v>40</v>
      </c>
      <c r="B349" s="472">
        <v>2121000044</v>
      </c>
      <c r="C349" s="473" t="s">
        <v>1122</v>
      </c>
      <c r="D349" s="497" t="s">
        <v>704</v>
      </c>
      <c r="E349" s="474" t="s">
        <v>1123</v>
      </c>
      <c r="F349" s="391" t="s">
        <v>455</v>
      </c>
      <c r="G349" s="485" t="s">
        <v>348</v>
      </c>
      <c r="H349" s="476" t="s">
        <v>16</v>
      </c>
      <c r="I349" s="477" t="s">
        <v>902</v>
      </c>
      <c r="J349" s="483">
        <v>350000</v>
      </c>
      <c r="K349" s="486">
        <v>1704200312121</v>
      </c>
      <c r="L349" s="480" t="s">
        <v>114</v>
      </c>
      <c r="M349" s="582" t="s">
        <v>1124</v>
      </c>
      <c r="N349" s="481"/>
      <c r="O349" s="542">
        <v>363406121</v>
      </c>
      <c r="P349" s="136"/>
      <c r="Q349" s="136"/>
      <c r="R349" s="136"/>
      <c r="S349" s="136"/>
      <c r="T349" s="136"/>
      <c r="U349" s="136"/>
      <c r="V349" s="136"/>
    </row>
    <row r="350" spans="1:22" s="482" customFormat="1" ht="21.75" customHeight="1">
      <c r="A350" s="471">
        <v>41</v>
      </c>
      <c r="B350" s="472">
        <v>2121003164</v>
      </c>
      <c r="C350" s="473" t="s">
        <v>1125</v>
      </c>
      <c r="D350" s="497" t="s">
        <v>524</v>
      </c>
      <c r="E350" s="474" t="s">
        <v>1123</v>
      </c>
      <c r="F350" s="391" t="s">
        <v>459</v>
      </c>
      <c r="G350" s="475" t="s">
        <v>729</v>
      </c>
      <c r="H350" s="476" t="s">
        <v>16</v>
      </c>
      <c r="I350" s="477" t="s">
        <v>902</v>
      </c>
      <c r="J350" s="478">
        <v>250000</v>
      </c>
      <c r="K350" s="484">
        <v>68010001114132</v>
      </c>
      <c r="L350" s="488" t="s">
        <v>33</v>
      </c>
      <c r="M350" s="582" t="s">
        <v>1126</v>
      </c>
      <c r="N350" s="481"/>
      <c r="O350" s="541">
        <v>933563192</v>
      </c>
      <c r="P350" s="136"/>
      <c r="Q350" s="136"/>
      <c r="R350" s="136"/>
      <c r="S350" s="136"/>
      <c r="T350" s="136"/>
      <c r="U350" s="136"/>
      <c r="V350" s="136"/>
    </row>
    <row r="351" spans="1:22" s="482" customFormat="1" ht="21.75" customHeight="1">
      <c r="A351" s="471">
        <v>42</v>
      </c>
      <c r="B351" s="472">
        <v>2121003255</v>
      </c>
      <c r="C351" s="473" t="s">
        <v>1127</v>
      </c>
      <c r="D351" s="497" t="s">
        <v>1128</v>
      </c>
      <c r="E351" s="474" t="s">
        <v>1129</v>
      </c>
      <c r="F351" s="391" t="s">
        <v>455</v>
      </c>
      <c r="G351" s="475" t="s">
        <v>162</v>
      </c>
      <c r="H351" s="476" t="s">
        <v>1416</v>
      </c>
      <c r="I351" s="477" t="s">
        <v>893</v>
      </c>
      <c r="J351" s="483">
        <v>350000</v>
      </c>
      <c r="K351" s="484">
        <v>7303205324355</v>
      </c>
      <c r="L351" s="488" t="s">
        <v>277</v>
      </c>
      <c r="M351" s="582" t="s">
        <v>1130</v>
      </c>
      <c r="N351" s="481"/>
      <c r="O351" s="541">
        <v>365459909</v>
      </c>
      <c r="P351" s="136"/>
      <c r="Q351" s="136"/>
      <c r="R351" s="136"/>
      <c r="S351" s="136"/>
      <c r="T351" s="136"/>
      <c r="U351" s="136"/>
      <c r="V351" s="136"/>
    </row>
    <row r="352" spans="1:22" s="482" customFormat="1" ht="21.75" customHeight="1">
      <c r="A352" s="471">
        <v>43</v>
      </c>
      <c r="B352" s="472">
        <v>2121003227</v>
      </c>
      <c r="C352" s="473" t="s">
        <v>1131</v>
      </c>
      <c r="D352" s="497" t="s">
        <v>95</v>
      </c>
      <c r="E352" s="474" t="s">
        <v>1129</v>
      </c>
      <c r="F352" s="391" t="s">
        <v>459</v>
      </c>
      <c r="G352" s="475" t="s">
        <v>156</v>
      </c>
      <c r="H352" s="476" t="s">
        <v>1416</v>
      </c>
      <c r="I352" s="477" t="s">
        <v>893</v>
      </c>
      <c r="J352" s="478">
        <v>250000</v>
      </c>
      <c r="K352" s="489" t="s">
        <v>1181</v>
      </c>
      <c r="L352" s="488" t="s">
        <v>41</v>
      </c>
      <c r="M352" s="582" t="s">
        <v>1132</v>
      </c>
      <c r="N352" s="481"/>
      <c r="O352" s="541">
        <v>762840299</v>
      </c>
      <c r="P352" s="136"/>
      <c r="Q352" s="136"/>
      <c r="R352" s="136"/>
      <c r="S352" s="136"/>
      <c r="T352" s="136"/>
      <c r="U352" s="136"/>
      <c r="V352" s="136"/>
    </row>
    <row r="353" spans="1:22" s="482" customFormat="1" ht="21.75" customHeight="1">
      <c r="A353" s="471">
        <v>44</v>
      </c>
      <c r="B353" s="472">
        <v>2121000059</v>
      </c>
      <c r="C353" s="473" t="s">
        <v>1133</v>
      </c>
      <c r="D353" s="497" t="s">
        <v>140</v>
      </c>
      <c r="E353" s="474" t="s">
        <v>1134</v>
      </c>
      <c r="F353" s="391" t="s">
        <v>455</v>
      </c>
      <c r="G353" s="475" t="s">
        <v>514</v>
      </c>
      <c r="H353" s="476" t="s">
        <v>1120</v>
      </c>
      <c r="I353" s="477" t="s">
        <v>902</v>
      </c>
      <c r="J353" s="483">
        <v>350000</v>
      </c>
      <c r="K353" s="486">
        <v>1024272315</v>
      </c>
      <c r="L353" s="488" t="s">
        <v>41</v>
      </c>
      <c r="M353" s="582" t="s">
        <v>1135</v>
      </c>
      <c r="N353" s="475"/>
      <c r="O353" s="541">
        <v>946456935</v>
      </c>
      <c r="P353" s="136"/>
      <c r="Q353" s="136"/>
      <c r="R353" s="136"/>
      <c r="S353" s="136"/>
      <c r="T353" s="136"/>
      <c r="U353" s="136"/>
      <c r="V353" s="136"/>
    </row>
    <row r="354" spans="1:22" s="482" customFormat="1" ht="21.75" customHeight="1">
      <c r="A354" s="471">
        <v>45</v>
      </c>
      <c r="B354" s="472">
        <v>2121003058</v>
      </c>
      <c r="C354" s="473" t="s">
        <v>1136</v>
      </c>
      <c r="D354" s="497" t="s">
        <v>14</v>
      </c>
      <c r="E354" s="474" t="s">
        <v>1134</v>
      </c>
      <c r="F354" s="391" t="s">
        <v>459</v>
      </c>
      <c r="G354" s="475" t="s">
        <v>1417</v>
      </c>
      <c r="H354" s="476" t="s">
        <v>1416</v>
      </c>
      <c r="I354" s="477" t="s">
        <v>902</v>
      </c>
      <c r="J354" s="478">
        <v>250000</v>
      </c>
      <c r="K354" s="486">
        <v>19037743909013</v>
      </c>
      <c r="L354" s="490" t="s">
        <v>29</v>
      </c>
      <c r="M354" s="583" t="s">
        <v>1137</v>
      </c>
      <c r="N354" s="487"/>
      <c r="O354" s="541">
        <v>775729108</v>
      </c>
      <c r="P354" s="136"/>
      <c r="Q354" s="136"/>
      <c r="R354" s="136"/>
      <c r="S354" s="136"/>
      <c r="T354" s="136"/>
      <c r="U354" s="136"/>
      <c r="V354" s="136"/>
    </row>
    <row r="355" spans="1:22" s="482" customFormat="1" ht="21.75" customHeight="1">
      <c r="A355" s="471">
        <v>46</v>
      </c>
      <c r="B355" s="472">
        <v>2121003335</v>
      </c>
      <c r="C355" s="473" t="s">
        <v>87</v>
      </c>
      <c r="D355" s="497" t="s">
        <v>35</v>
      </c>
      <c r="E355" s="474" t="s">
        <v>1138</v>
      </c>
      <c r="F355" s="391" t="s">
        <v>459</v>
      </c>
      <c r="G355" s="475" t="s">
        <v>1409</v>
      </c>
      <c r="H355" s="476" t="s">
        <v>1120</v>
      </c>
      <c r="I355" s="477" t="s">
        <v>893</v>
      </c>
      <c r="J355" s="478">
        <v>250000</v>
      </c>
      <c r="K355" s="484">
        <v>1024273447</v>
      </c>
      <c r="L355" s="488" t="s">
        <v>41</v>
      </c>
      <c r="M355" s="582" t="s">
        <v>1139</v>
      </c>
      <c r="N355" s="481"/>
      <c r="O355" s="541">
        <v>834240403</v>
      </c>
      <c r="P355" s="136"/>
      <c r="Q355" s="136"/>
      <c r="R355" s="136"/>
      <c r="S355" s="136"/>
      <c r="T355" s="136"/>
      <c r="U355" s="136"/>
      <c r="V355" s="136"/>
    </row>
    <row r="356" spans="1:22" s="482" customFormat="1" ht="21.75" customHeight="1">
      <c r="A356" s="471">
        <v>47</v>
      </c>
      <c r="B356" s="472">
        <v>2121013698</v>
      </c>
      <c r="C356" s="473" t="s">
        <v>1140</v>
      </c>
      <c r="D356" s="497" t="s">
        <v>1141</v>
      </c>
      <c r="E356" s="474" t="s">
        <v>1142</v>
      </c>
      <c r="F356" s="391" t="s">
        <v>455</v>
      </c>
      <c r="G356" s="475" t="s">
        <v>1417</v>
      </c>
      <c r="H356" s="476" t="s">
        <v>1416</v>
      </c>
      <c r="I356" s="477" t="s">
        <v>893</v>
      </c>
      <c r="J356" s="483">
        <v>350000</v>
      </c>
      <c r="K356" s="479" t="s">
        <v>1808</v>
      </c>
      <c r="L356" s="480" t="s">
        <v>114</v>
      </c>
      <c r="M356" s="583" t="s">
        <v>1143</v>
      </c>
      <c r="N356" s="491"/>
      <c r="O356" s="543" t="s">
        <v>1808</v>
      </c>
      <c r="P356" s="136"/>
      <c r="Q356" s="136"/>
      <c r="R356" s="136"/>
      <c r="S356" s="136"/>
      <c r="T356" s="136"/>
      <c r="U356" s="136"/>
      <c r="V356" s="136"/>
    </row>
    <row r="357" spans="1:22" s="482" customFormat="1" ht="21.75" customHeight="1">
      <c r="A357" s="471">
        <v>48</v>
      </c>
      <c r="B357" s="472">
        <v>2121012897</v>
      </c>
      <c r="C357" s="473" t="s">
        <v>1048</v>
      </c>
      <c r="D357" s="497" t="s">
        <v>78</v>
      </c>
      <c r="E357" s="474" t="s">
        <v>1144</v>
      </c>
      <c r="F357" s="391" t="s">
        <v>455</v>
      </c>
      <c r="G357" s="475" t="s">
        <v>1418</v>
      </c>
      <c r="H357" s="476" t="s">
        <v>1120</v>
      </c>
      <c r="I357" s="477" t="s">
        <v>893</v>
      </c>
      <c r="J357" s="483">
        <v>350000</v>
      </c>
      <c r="K357" s="486">
        <v>6003281016097</v>
      </c>
      <c r="L357" s="488" t="s">
        <v>277</v>
      </c>
      <c r="M357" s="582" t="s">
        <v>1734</v>
      </c>
      <c r="N357" s="481"/>
      <c r="O357" s="541">
        <v>905226910</v>
      </c>
      <c r="P357" s="136"/>
      <c r="Q357" s="136"/>
      <c r="R357" s="136"/>
      <c r="S357" s="136"/>
      <c r="T357" s="136"/>
      <c r="U357" s="136"/>
      <c r="V357" s="136"/>
    </row>
    <row r="358" spans="1:22" customFormat="1" ht="21.75" customHeight="1">
      <c r="A358" s="155">
        <v>49</v>
      </c>
      <c r="B358" s="454">
        <v>2121012129</v>
      </c>
      <c r="C358" s="457" t="s">
        <v>337</v>
      </c>
      <c r="D358" s="459" t="s">
        <v>1419</v>
      </c>
      <c r="E358" s="456" t="s">
        <v>1144</v>
      </c>
      <c r="F358" s="93" t="s">
        <v>459</v>
      </c>
      <c r="G358" s="410" t="s">
        <v>1420</v>
      </c>
      <c r="H358" s="411" t="s">
        <v>1416</v>
      </c>
      <c r="I358" s="79" t="s">
        <v>893</v>
      </c>
      <c r="J358" s="412">
        <v>250000</v>
      </c>
      <c r="K358" s="413">
        <v>53210001062824</v>
      </c>
      <c r="L358" s="82" t="s">
        <v>33</v>
      </c>
      <c r="M358" s="584" t="s">
        <v>1421</v>
      </c>
      <c r="N358" s="414"/>
      <c r="O358" s="544">
        <v>392759551</v>
      </c>
      <c r="P358" s="170"/>
      <c r="Q358" s="170"/>
      <c r="R358" s="170"/>
      <c r="S358" s="170"/>
      <c r="T358" s="170"/>
      <c r="U358" s="170"/>
      <c r="V358" s="170"/>
    </row>
    <row r="359" spans="1:22" s="25" customFormat="1" ht="21.75" customHeight="1">
      <c r="A359" s="634" t="s">
        <v>255</v>
      </c>
      <c r="B359" s="635"/>
      <c r="C359" s="636"/>
      <c r="D359" s="637"/>
      <c r="E359" s="215"/>
      <c r="F359" s="77"/>
      <c r="G359" s="78"/>
      <c r="H359" s="76"/>
      <c r="I359" s="76"/>
      <c r="J359" s="406">
        <f>SUM(J310:J358)</f>
        <v>14650000</v>
      </c>
      <c r="K359" s="407"/>
      <c r="L359" s="408"/>
      <c r="M359" s="585"/>
      <c r="N359" s="409"/>
      <c r="O359" s="409"/>
    </row>
    <row r="360" spans="1:22" s="64" customFormat="1" ht="21.75" customHeight="1">
      <c r="A360" s="66" t="s">
        <v>1174</v>
      </c>
      <c r="B360" s="613" t="s">
        <v>1422</v>
      </c>
      <c r="C360" s="614"/>
      <c r="D360" s="615"/>
      <c r="E360" s="203"/>
      <c r="F360" s="67"/>
      <c r="G360" s="52"/>
      <c r="H360" s="68"/>
      <c r="I360" s="68"/>
      <c r="J360" s="226"/>
      <c r="K360" s="263"/>
      <c r="L360" s="320"/>
      <c r="M360" s="575"/>
      <c r="N360" s="86"/>
      <c r="O360" s="320"/>
    </row>
    <row r="361" spans="1:22" s="175" customFormat="1" ht="21.75" customHeight="1">
      <c r="A361" s="171">
        <v>1</v>
      </c>
      <c r="B361" s="306">
        <v>1921004835</v>
      </c>
      <c r="C361" s="460" t="s">
        <v>1423</v>
      </c>
      <c r="D361" s="462" t="s">
        <v>1424</v>
      </c>
      <c r="E361" s="216" t="s">
        <v>1425</v>
      </c>
      <c r="F361" s="93" t="s">
        <v>455</v>
      </c>
      <c r="G361" s="171" t="s">
        <v>1426</v>
      </c>
      <c r="H361" s="18" t="s">
        <v>241</v>
      </c>
      <c r="I361" s="79" t="s">
        <v>893</v>
      </c>
      <c r="J361" s="216">
        <v>350000</v>
      </c>
      <c r="K361" s="279">
        <v>1027287605</v>
      </c>
      <c r="L361" s="82" t="s">
        <v>41</v>
      </c>
      <c r="M361" s="418" t="s">
        <v>1427</v>
      </c>
      <c r="N361" s="173"/>
      <c r="O361" s="545" t="s">
        <v>1428</v>
      </c>
    </row>
    <row r="362" spans="1:22" s="175" customFormat="1" ht="21.75" customHeight="1">
      <c r="A362" s="171">
        <v>2</v>
      </c>
      <c r="B362" s="306">
        <v>1921004828</v>
      </c>
      <c r="C362" s="461" t="s">
        <v>1429</v>
      </c>
      <c r="D362" s="462" t="s">
        <v>1054</v>
      </c>
      <c r="E362" s="216" t="s">
        <v>1430</v>
      </c>
      <c r="F362" s="93" t="s">
        <v>455</v>
      </c>
      <c r="G362" s="171">
        <v>3</v>
      </c>
      <c r="H362" s="324" t="s">
        <v>241</v>
      </c>
      <c r="I362" s="79" t="s">
        <v>893</v>
      </c>
      <c r="J362" s="216">
        <v>350000</v>
      </c>
      <c r="K362" s="280">
        <v>36810000338358</v>
      </c>
      <c r="L362" s="82" t="s">
        <v>33</v>
      </c>
      <c r="M362" s="586" t="s">
        <v>1063</v>
      </c>
      <c r="N362" s="174"/>
      <c r="O362" s="546" t="s">
        <v>1431</v>
      </c>
    </row>
    <row r="363" spans="1:22" s="175" customFormat="1" ht="21.75" customHeight="1">
      <c r="A363" s="171">
        <v>3</v>
      </c>
      <c r="B363" s="306">
        <v>1921004900</v>
      </c>
      <c r="C363" s="461" t="s">
        <v>1432</v>
      </c>
      <c r="D363" s="498" t="s">
        <v>1433</v>
      </c>
      <c r="E363" s="216" t="s">
        <v>1434</v>
      </c>
      <c r="F363" s="93" t="s">
        <v>455</v>
      </c>
      <c r="G363" s="171" t="s">
        <v>514</v>
      </c>
      <c r="H363" s="18" t="s">
        <v>241</v>
      </c>
      <c r="I363" s="79" t="s">
        <v>893</v>
      </c>
      <c r="J363" s="216">
        <v>350000</v>
      </c>
      <c r="K363" s="280">
        <v>4602220006816</v>
      </c>
      <c r="L363" s="82" t="s">
        <v>277</v>
      </c>
      <c r="M363" s="586" t="s">
        <v>1735</v>
      </c>
      <c r="N363" s="174"/>
      <c r="O363" s="547" t="s">
        <v>1435</v>
      </c>
    </row>
    <row r="364" spans="1:22" s="175" customFormat="1" ht="21.75" customHeight="1">
      <c r="A364" s="171">
        <v>4</v>
      </c>
      <c r="B364" s="306">
        <v>1921002734</v>
      </c>
      <c r="C364" s="461" t="s">
        <v>87</v>
      </c>
      <c r="D364" s="462" t="s">
        <v>66</v>
      </c>
      <c r="E364" s="216" t="s">
        <v>1436</v>
      </c>
      <c r="F364" s="93" t="s">
        <v>455</v>
      </c>
      <c r="G364" s="171">
        <v>3.2</v>
      </c>
      <c r="H364" s="18" t="s">
        <v>894</v>
      </c>
      <c r="I364" s="79" t="s">
        <v>893</v>
      </c>
      <c r="J364" s="216">
        <v>350000</v>
      </c>
      <c r="K364" s="280">
        <v>71062052242728</v>
      </c>
      <c r="L364" s="82" t="s">
        <v>277</v>
      </c>
      <c r="M364" s="586" t="s">
        <v>1437</v>
      </c>
      <c r="N364" s="174"/>
      <c r="O364" s="547" t="s">
        <v>1438</v>
      </c>
    </row>
    <row r="365" spans="1:22" s="175" customFormat="1" ht="21.75" customHeight="1">
      <c r="A365" s="171">
        <v>5</v>
      </c>
      <c r="B365" s="306">
        <v>2021009936</v>
      </c>
      <c r="C365" s="461" t="s">
        <v>1439</v>
      </c>
      <c r="D365" s="462" t="s">
        <v>212</v>
      </c>
      <c r="E365" s="216" t="s">
        <v>1440</v>
      </c>
      <c r="F365" s="93" t="s">
        <v>455</v>
      </c>
      <c r="G365" s="171" t="s">
        <v>1441</v>
      </c>
      <c r="H365" s="18" t="s">
        <v>894</v>
      </c>
      <c r="I365" s="79" t="s">
        <v>893</v>
      </c>
      <c r="J365" s="216">
        <v>350000</v>
      </c>
      <c r="K365" s="280">
        <v>6907205278533</v>
      </c>
      <c r="L365" s="82" t="s">
        <v>277</v>
      </c>
      <c r="M365" s="586" t="s">
        <v>1442</v>
      </c>
      <c r="N365" s="174"/>
      <c r="O365" s="548" t="s">
        <v>1443</v>
      </c>
    </row>
    <row r="366" spans="1:22" s="175" customFormat="1" ht="21.75" customHeight="1">
      <c r="A366" s="171">
        <v>6</v>
      </c>
      <c r="B366" s="306">
        <v>2021005456</v>
      </c>
      <c r="C366" s="461" t="s">
        <v>1444</v>
      </c>
      <c r="D366" s="462" t="s">
        <v>99</v>
      </c>
      <c r="E366" s="216" t="s">
        <v>1440</v>
      </c>
      <c r="F366" s="93" t="s">
        <v>459</v>
      </c>
      <c r="G366" s="171" t="s">
        <v>1445</v>
      </c>
      <c r="H366" s="18" t="s">
        <v>894</v>
      </c>
      <c r="I366" s="79" t="s">
        <v>893</v>
      </c>
      <c r="J366" s="216">
        <v>250000</v>
      </c>
      <c r="K366" s="280">
        <v>1017248367</v>
      </c>
      <c r="L366" s="82" t="s">
        <v>41</v>
      </c>
      <c r="M366" s="586" t="s">
        <v>1290</v>
      </c>
      <c r="N366" s="174"/>
      <c r="O366" s="548" t="s">
        <v>1446</v>
      </c>
    </row>
    <row r="367" spans="1:22" s="175" customFormat="1" ht="21.75" customHeight="1">
      <c r="A367" s="171">
        <v>7</v>
      </c>
      <c r="B367" s="308">
        <v>2021005859</v>
      </c>
      <c r="C367" s="461" t="s">
        <v>965</v>
      </c>
      <c r="D367" s="462" t="s">
        <v>256</v>
      </c>
      <c r="E367" s="216" t="s">
        <v>1447</v>
      </c>
      <c r="F367" s="93" t="s">
        <v>459</v>
      </c>
      <c r="G367" s="171" t="s">
        <v>729</v>
      </c>
      <c r="H367" s="18" t="s">
        <v>894</v>
      </c>
      <c r="I367" s="79" t="s">
        <v>893</v>
      </c>
      <c r="J367" s="216">
        <v>250000</v>
      </c>
      <c r="K367" s="280">
        <v>19036051611018</v>
      </c>
      <c r="L367" s="404" t="s">
        <v>29</v>
      </c>
      <c r="M367" s="586" t="s">
        <v>1448</v>
      </c>
      <c r="N367" s="174"/>
      <c r="O367" s="547" t="s">
        <v>1449</v>
      </c>
    </row>
    <row r="368" spans="1:22" s="175" customFormat="1" ht="21.75" customHeight="1">
      <c r="A368" s="171">
        <v>8</v>
      </c>
      <c r="B368" s="306">
        <v>2021005880</v>
      </c>
      <c r="C368" s="461" t="s">
        <v>1450</v>
      </c>
      <c r="D368" s="462" t="s">
        <v>388</v>
      </c>
      <c r="E368" s="216" t="s">
        <v>1451</v>
      </c>
      <c r="F368" s="93" t="s">
        <v>459</v>
      </c>
      <c r="G368" s="171" t="s">
        <v>151</v>
      </c>
      <c r="H368" s="18" t="s">
        <v>241</v>
      </c>
      <c r="I368" s="79" t="s">
        <v>893</v>
      </c>
      <c r="J368" s="216">
        <v>250000</v>
      </c>
      <c r="K368" s="280">
        <v>6608205143620</v>
      </c>
      <c r="L368" s="82" t="s">
        <v>277</v>
      </c>
      <c r="M368" s="586" t="s">
        <v>1736</v>
      </c>
      <c r="N368" s="174"/>
      <c r="O368" s="546" t="s">
        <v>1452</v>
      </c>
    </row>
    <row r="369" spans="1:15" s="175" customFormat="1" ht="21.75" customHeight="1">
      <c r="A369" s="171">
        <v>9</v>
      </c>
      <c r="B369" s="306">
        <v>2021005521</v>
      </c>
      <c r="C369" s="461" t="s">
        <v>1453</v>
      </c>
      <c r="D369" s="462" t="s">
        <v>78</v>
      </c>
      <c r="E369" s="216" t="s">
        <v>1454</v>
      </c>
      <c r="F369" s="93" t="s">
        <v>455</v>
      </c>
      <c r="G369" s="171" t="s">
        <v>1455</v>
      </c>
      <c r="H369" s="18" t="s">
        <v>894</v>
      </c>
      <c r="I369" s="79" t="s">
        <v>902</v>
      </c>
      <c r="J369" s="216">
        <v>350000</v>
      </c>
      <c r="K369" s="280">
        <v>19038383157011</v>
      </c>
      <c r="L369" s="404" t="s">
        <v>29</v>
      </c>
      <c r="M369" s="586" t="s">
        <v>1456</v>
      </c>
      <c r="N369" s="174"/>
      <c r="O369" s="549"/>
    </row>
    <row r="370" spans="1:15" s="175" customFormat="1" ht="21.75" customHeight="1">
      <c r="A370" s="171">
        <v>10</v>
      </c>
      <c r="B370" s="308">
        <v>2021005475</v>
      </c>
      <c r="C370" s="461" t="s">
        <v>1457</v>
      </c>
      <c r="D370" s="498" t="s">
        <v>1458</v>
      </c>
      <c r="E370" s="216" t="s">
        <v>1454</v>
      </c>
      <c r="F370" s="93" t="s">
        <v>459</v>
      </c>
      <c r="G370" s="171" t="s">
        <v>101</v>
      </c>
      <c r="H370" s="18" t="s">
        <v>894</v>
      </c>
      <c r="I370" s="79" t="s">
        <v>902</v>
      </c>
      <c r="J370" s="216">
        <v>250000</v>
      </c>
      <c r="K370" s="281" t="s">
        <v>1459</v>
      </c>
      <c r="L370" s="82" t="s">
        <v>589</v>
      </c>
      <c r="M370" s="586"/>
      <c r="N370" s="174"/>
      <c r="O370" s="549"/>
    </row>
    <row r="371" spans="1:15" s="175" customFormat="1" ht="21.75" customHeight="1">
      <c r="A371" s="171">
        <v>11</v>
      </c>
      <c r="B371" s="306">
        <v>2121002595</v>
      </c>
      <c r="C371" s="461" t="s">
        <v>1460</v>
      </c>
      <c r="D371" s="462" t="s">
        <v>610</v>
      </c>
      <c r="E371" s="216" t="s">
        <v>1461</v>
      </c>
      <c r="F371" s="93" t="s">
        <v>455</v>
      </c>
      <c r="G371" s="177">
        <v>44868</v>
      </c>
      <c r="H371" s="18" t="s">
        <v>894</v>
      </c>
      <c r="I371" s="79" t="s">
        <v>893</v>
      </c>
      <c r="J371" s="216">
        <v>350000</v>
      </c>
      <c r="K371" s="280" t="str">
        <f>"070119600365"</f>
        <v>070119600365</v>
      </c>
      <c r="L371" s="82" t="s">
        <v>83</v>
      </c>
      <c r="M371" s="586" t="s">
        <v>555</v>
      </c>
      <c r="N371" s="174"/>
      <c r="O371" s="547" t="s">
        <v>1462</v>
      </c>
    </row>
    <row r="372" spans="1:15" s="175" customFormat="1" ht="21.75" customHeight="1">
      <c r="A372" s="171">
        <v>12</v>
      </c>
      <c r="B372" s="306">
        <v>2121009247</v>
      </c>
      <c r="C372" s="461" t="s">
        <v>1463</v>
      </c>
      <c r="D372" s="462" t="s">
        <v>25</v>
      </c>
      <c r="E372" s="216" t="s">
        <v>1461</v>
      </c>
      <c r="F372" s="93" t="s">
        <v>459</v>
      </c>
      <c r="G372" s="171" t="s">
        <v>1426</v>
      </c>
      <c r="H372" s="18" t="s">
        <v>894</v>
      </c>
      <c r="I372" s="79" t="s">
        <v>893</v>
      </c>
      <c r="J372" s="216">
        <v>250000</v>
      </c>
      <c r="K372" s="280">
        <v>31310001482984</v>
      </c>
      <c r="L372" s="82" t="s">
        <v>33</v>
      </c>
      <c r="M372" s="586" t="s">
        <v>1114</v>
      </c>
      <c r="N372" s="174"/>
      <c r="O372" s="549">
        <v>564477172</v>
      </c>
    </row>
    <row r="373" spans="1:15" s="175" customFormat="1" ht="21.75" customHeight="1">
      <c r="A373" s="171">
        <v>13</v>
      </c>
      <c r="B373" s="306">
        <v>2121009141</v>
      </c>
      <c r="C373" s="461" t="s">
        <v>1464</v>
      </c>
      <c r="D373" s="462" t="s">
        <v>503</v>
      </c>
      <c r="E373" s="216" t="s">
        <v>1465</v>
      </c>
      <c r="F373" s="93" t="s">
        <v>455</v>
      </c>
      <c r="G373" s="306">
        <v>3.22</v>
      </c>
      <c r="H373" s="18" t="s">
        <v>241</v>
      </c>
      <c r="I373" s="79" t="s">
        <v>893</v>
      </c>
      <c r="J373" s="216">
        <v>350000</v>
      </c>
      <c r="K373" s="280">
        <v>108871329124</v>
      </c>
      <c r="L373" s="82" t="s">
        <v>17</v>
      </c>
      <c r="M373" s="586" t="s">
        <v>1466</v>
      </c>
      <c r="N373" s="174"/>
      <c r="O373" s="547" t="s">
        <v>1467</v>
      </c>
    </row>
    <row r="374" spans="1:15" s="175" customFormat="1" ht="21.75" customHeight="1">
      <c r="A374" s="171">
        <v>14</v>
      </c>
      <c r="B374" s="306">
        <v>2121009300</v>
      </c>
      <c r="C374" s="461" t="s">
        <v>1468</v>
      </c>
      <c r="D374" s="462" t="s">
        <v>125</v>
      </c>
      <c r="E374" s="216" t="s">
        <v>1465</v>
      </c>
      <c r="F374" s="93" t="s">
        <v>459</v>
      </c>
      <c r="G374" s="171">
        <v>3.13</v>
      </c>
      <c r="H374" s="18" t="s">
        <v>894</v>
      </c>
      <c r="I374" s="79" t="s">
        <v>893</v>
      </c>
      <c r="J374" s="216">
        <v>250000</v>
      </c>
      <c r="K374" s="280">
        <v>63210000660215</v>
      </c>
      <c r="L374" s="82" t="s">
        <v>33</v>
      </c>
      <c r="M374" s="586" t="s">
        <v>1469</v>
      </c>
      <c r="N374" s="174"/>
      <c r="O374" s="547" t="s">
        <v>1470</v>
      </c>
    </row>
    <row r="375" spans="1:15" s="175" customFormat="1" ht="21.75" customHeight="1">
      <c r="A375" s="171">
        <v>15</v>
      </c>
      <c r="B375" s="306">
        <v>2121002613</v>
      </c>
      <c r="C375" s="461" t="s">
        <v>1471</v>
      </c>
      <c r="D375" s="462" t="s">
        <v>1020</v>
      </c>
      <c r="E375" s="216" t="s">
        <v>1472</v>
      </c>
      <c r="F375" s="93" t="s">
        <v>455</v>
      </c>
      <c r="G375" s="171" t="s">
        <v>231</v>
      </c>
      <c r="H375" s="18" t="s">
        <v>894</v>
      </c>
      <c r="I375" s="79" t="s">
        <v>893</v>
      </c>
      <c r="J375" s="216">
        <v>350000</v>
      </c>
      <c r="K375" s="280">
        <v>1025475741</v>
      </c>
      <c r="L375" s="82" t="s">
        <v>41</v>
      </c>
      <c r="M375" s="586" t="s">
        <v>1473</v>
      </c>
      <c r="N375" s="174"/>
      <c r="O375" s="547" t="s">
        <v>1474</v>
      </c>
    </row>
    <row r="376" spans="1:15" s="175" customFormat="1" ht="21.75" customHeight="1">
      <c r="A376" s="171">
        <v>16</v>
      </c>
      <c r="B376" s="306">
        <v>2121009112</v>
      </c>
      <c r="C376" s="461" t="s">
        <v>1048</v>
      </c>
      <c r="D376" s="462" t="s">
        <v>1475</v>
      </c>
      <c r="E376" s="216" t="s">
        <v>1472</v>
      </c>
      <c r="F376" s="93" t="s">
        <v>459</v>
      </c>
      <c r="G376" s="176" t="s">
        <v>88</v>
      </c>
      <c r="H376" s="18" t="s">
        <v>894</v>
      </c>
      <c r="I376" s="79" t="s">
        <v>893</v>
      </c>
      <c r="J376" s="216">
        <v>250000</v>
      </c>
      <c r="K376" s="280">
        <v>1024308697</v>
      </c>
      <c r="L376" s="82" t="s">
        <v>41</v>
      </c>
      <c r="M376" s="586" t="s">
        <v>1074</v>
      </c>
      <c r="N376" s="174"/>
      <c r="O376" s="547" t="s">
        <v>1476</v>
      </c>
    </row>
    <row r="377" spans="1:15" s="175" customFormat="1" ht="21.75" customHeight="1">
      <c r="A377" s="171">
        <v>17</v>
      </c>
      <c r="B377" s="306">
        <v>2121012728</v>
      </c>
      <c r="C377" s="461" t="s">
        <v>205</v>
      </c>
      <c r="D377" s="462" t="s">
        <v>503</v>
      </c>
      <c r="E377" s="216" t="s">
        <v>1477</v>
      </c>
      <c r="F377" s="93" t="s">
        <v>455</v>
      </c>
      <c r="G377" s="172">
        <v>2.64</v>
      </c>
      <c r="H377" s="18" t="s">
        <v>241</v>
      </c>
      <c r="I377" s="79" t="s">
        <v>902</v>
      </c>
      <c r="J377" s="216">
        <v>350000</v>
      </c>
      <c r="K377" s="281" t="s">
        <v>1478</v>
      </c>
      <c r="L377" s="208" t="s">
        <v>114</v>
      </c>
      <c r="M377" s="586" t="s">
        <v>1479</v>
      </c>
      <c r="N377" s="174"/>
      <c r="O377" s="547" t="s">
        <v>1478</v>
      </c>
    </row>
    <row r="378" spans="1:15" s="175" customFormat="1" ht="21.75" customHeight="1">
      <c r="A378" s="171">
        <v>18</v>
      </c>
      <c r="B378" s="307">
        <v>2121012010</v>
      </c>
      <c r="C378" s="460" t="s">
        <v>1457</v>
      </c>
      <c r="D378" s="498" t="s">
        <v>716</v>
      </c>
      <c r="E378" s="217" t="s">
        <v>1477</v>
      </c>
      <c r="F378" s="93" t="s">
        <v>459</v>
      </c>
      <c r="G378" s="172">
        <v>2.64</v>
      </c>
      <c r="H378" s="18" t="s">
        <v>241</v>
      </c>
      <c r="I378" s="79" t="s">
        <v>902</v>
      </c>
      <c r="J378" s="216">
        <v>250000</v>
      </c>
      <c r="K378" s="279">
        <v>8290122112003</v>
      </c>
      <c r="L378" s="208" t="s">
        <v>114</v>
      </c>
      <c r="M378" s="418" t="s">
        <v>1480</v>
      </c>
      <c r="N378" s="173"/>
      <c r="O378" s="545" t="s">
        <v>1481</v>
      </c>
    </row>
    <row r="379" spans="1:15" s="175" customFormat="1" ht="21.75" customHeight="1">
      <c r="A379" s="171">
        <v>19</v>
      </c>
      <c r="B379" s="306">
        <v>1921004173</v>
      </c>
      <c r="C379" s="461" t="s">
        <v>1482</v>
      </c>
      <c r="D379" s="462" t="s">
        <v>864</v>
      </c>
      <c r="E379" s="216" t="s">
        <v>1483</v>
      </c>
      <c r="F379" s="93" t="s">
        <v>455</v>
      </c>
      <c r="G379" s="171" t="s">
        <v>785</v>
      </c>
      <c r="H379" s="18" t="s">
        <v>894</v>
      </c>
      <c r="I379" s="79" t="s">
        <v>893</v>
      </c>
      <c r="J379" s="216">
        <v>350000</v>
      </c>
      <c r="K379" s="281" t="s">
        <v>1484</v>
      </c>
      <c r="L379" s="82" t="s">
        <v>41</v>
      </c>
      <c r="M379" s="587" t="s">
        <v>1485</v>
      </c>
      <c r="N379" s="178"/>
      <c r="O379" s="547" t="s">
        <v>1486</v>
      </c>
    </row>
    <row r="380" spans="1:15" s="175" customFormat="1" ht="21.75" customHeight="1">
      <c r="A380" s="171">
        <v>20</v>
      </c>
      <c r="B380" s="306">
        <v>2021010020</v>
      </c>
      <c r="C380" s="461" t="s">
        <v>227</v>
      </c>
      <c r="D380" s="462" t="s">
        <v>185</v>
      </c>
      <c r="E380" s="216" t="s">
        <v>1487</v>
      </c>
      <c r="F380" s="93" t="s">
        <v>459</v>
      </c>
      <c r="G380" s="176" t="s">
        <v>80</v>
      </c>
      <c r="H380" s="18" t="s">
        <v>894</v>
      </c>
      <c r="I380" s="79" t="s">
        <v>902</v>
      </c>
      <c r="J380" s="216">
        <v>250000</v>
      </c>
      <c r="K380" s="280">
        <v>5506205254369</v>
      </c>
      <c r="L380" s="82" t="s">
        <v>277</v>
      </c>
      <c r="M380" s="586" t="s">
        <v>1737</v>
      </c>
      <c r="N380" s="174"/>
      <c r="O380" s="549">
        <v>365832113</v>
      </c>
    </row>
    <row r="381" spans="1:15" s="175" customFormat="1" ht="21.75" customHeight="1">
      <c r="A381" s="171">
        <v>21</v>
      </c>
      <c r="B381" s="306">
        <v>2021010043</v>
      </c>
      <c r="C381" s="461" t="s">
        <v>1488</v>
      </c>
      <c r="D381" s="462" t="s">
        <v>150</v>
      </c>
      <c r="E381" s="216" t="s">
        <v>1487</v>
      </c>
      <c r="F381" s="93" t="s">
        <v>455</v>
      </c>
      <c r="G381" s="171" t="s">
        <v>1489</v>
      </c>
      <c r="H381" s="18" t="s">
        <v>894</v>
      </c>
      <c r="I381" s="79" t="s">
        <v>893</v>
      </c>
      <c r="J381" s="216">
        <v>350000</v>
      </c>
      <c r="K381" s="280">
        <v>19036529301011</v>
      </c>
      <c r="L381" s="404" t="s">
        <v>29</v>
      </c>
      <c r="M381" s="586" t="s">
        <v>1490</v>
      </c>
      <c r="N381" s="174"/>
      <c r="O381" s="549">
        <v>368827391</v>
      </c>
    </row>
    <row r="382" spans="1:15" s="175" customFormat="1" ht="21.75" customHeight="1">
      <c r="A382" s="171">
        <v>22</v>
      </c>
      <c r="B382" s="306">
        <v>2021010030</v>
      </c>
      <c r="C382" s="461" t="s">
        <v>1491</v>
      </c>
      <c r="D382" s="462" t="s">
        <v>382</v>
      </c>
      <c r="E382" s="216" t="s">
        <v>1492</v>
      </c>
      <c r="F382" s="93" t="s">
        <v>455</v>
      </c>
      <c r="G382" s="171" t="s">
        <v>64</v>
      </c>
      <c r="H382" s="18" t="s">
        <v>241</v>
      </c>
      <c r="I382" s="79" t="s">
        <v>893</v>
      </c>
      <c r="J382" s="216">
        <v>350000</v>
      </c>
      <c r="K382" s="280">
        <v>1017599466</v>
      </c>
      <c r="L382" s="82" t="s">
        <v>41</v>
      </c>
      <c r="M382" s="586" t="s">
        <v>496</v>
      </c>
      <c r="N382" s="174"/>
      <c r="O382" s="547" t="s">
        <v>1493</v>
      </c>
    </row>
    <row r="383" spans="1:15" s="175" customFormat="1" ht="21.75" customHeight="1">
      <c r="A383" s="171">
        <v>23</v>
      </c>
      <c r="B383" s="306">
        <v>2021010015</v>
      </c>
      <c r="C383" s="461" t="s">
        <v>77</v>
      </c>
      <c r="D383" s="462" t="s">
        <v>254</v>
      </c>
      <c r="E383" s="216" t="s">
        <v>1492</v>
      </c>
      <c r="F383" s="93" t="s">
        <v>459</v>
      </c>
      <c r="G383" s="306" t="s">
        <v>144</v>
      </c>
      <c r="H383" s="18" t="s">
        <v>241</v>
      </c>
      <c r="I383" s="79" t="s">
        <v>893</v>
      </c>
      <c r="J383" s="216">
        <v>250000</v>
      </c>
      <c r="K383" s="280">
        <v>105872269416</v>
      </c>
      <c r="L383" s="82" t="s">
        <v>17</v>
      </c>
      <c r="M383" s="586" t="s">
        <v>1494</v>
      </c>
      <c r="N383" s="174"/>
      <c r="O383" s="547" t="s">
        <v>1495</v>
      </c>
    </row>
    <row r="384" spans="1:15" s="175" customFormat="1" ht="21.75" customHeight="1">
      <c r="A384" s="171">
        <v>24</v>
      </c>
      <c r="B384" s="306">
        <v>2021010069</v>
      </c>
      <c r="C384" s="461" t="s">
        <v>1496</v>
      </c>
      <c r="D384" s="462" t="s">
        <v>44</v>
      </c>
      <c r="E384" s="216" t="s">
        <v>1497</v>
      </c>
      <c r="F384" s="93" t="s">
        <v>455</v>
      </c>
      <c r="G384" s="171" t="s">
        <v>162</v>
      </c>
      <c r="H384" s="18" t="s">
        <v>894</v>
      </c>
      <c r="I384" s="79" t="s">
        <v>902</v>
      </c>
      <c r="J384" s="216">
        <v>350000</v>
      </c>
      <c r="K384" s="280">
        <v>1016875781</v>
      </c>
      <c r="L384" s="82" t="s">
        <v>41</v>
      </c>
      <c r="M384" s="586" t="s">
        <v>1498</v>
      </c>
      <c r="N384" s="174"/>
      <c r="O384" s="547" t="s">
        <v>1499</v>
      </c>
    </row>
    <row r="385" spans="1:21" s="175" customFormat="1" ht="21.75" customHeight="1">
      <c r="A385" s="171">
        <v>25</v>
      </c>
      <c r="B385" s="306">
        <v>2021010054</v>
      </c>
      <c r="C385" s="461" t="s">
        <v>102</v>
      </c>
      <c r="D385" s="462" t="s">
        <v>171</v>
      </c>
      <c r="E385" s="216" t="s">
        <v>1497</v>
      </c>
      <c r="F385" s="93" t="s">
        <v>459</v>
      </c>
      <c r="G385" s="171" t="s">
        <v>1500</v>
      </c>
      <c r="H385" s="18" t="s">
        <v>894</v>
      </c>
      <c r="I385" s="79" t="s">
        <v>902</v>
      </c>
      <c r="J385" s="216">
        <v>250000</v>
      </c>
      <c r="K385" s="280">
        <v>1017599488</v>
      </c>
      <c r="L385" s="82" t="s">
        <v>41</v>
      </c>
      <c r="M385" s="586" t="s">
        <v>496</v>
      </c>
      <c r="N385" s="174"/>
      <c r="O385" s="547" t="s">
        <v>1501</v>
      </c>
    </row>
    <row r="386" spans="1:21" s="175" customFormat="1" ht="21.75" customHeight="1">
      <c r="A386" s="171">
        <v>26</v>
      </c>
      <c r="B386" s="307">
        <v>2021009979</v>
      </c>
      <c r="C386" s="460" t="s">
        <v>1502</v>
      </c>
      <c r="D386" s="498" t="s">
        <v>136</v>
      </c>
      <c r="E386" s="217" t="s">
        <v>1503</v>
      </c>
      <c r="F386" s="93" t="s">
        <v>455</v>
      </c>
      <c r="G386" s="171">
        <v>2.76</v>
      </c>
      <c r="H386" s="18" t="s">
        <v>241</v>
      </c>
      <c r="I386" s="79" t="s">
        <v>893</v>
      </c>
      <c r="J386" s="216">
        <v>350000</v>
      </c>
      <c r="K386" s="279">
        <v>65110002701687</v>
      </c>
      <c r="L386" s="82" t="s">
        <v>33</v>
      </c>
      <c r="M386" s="418" t="s">
        <v>1504</v>
      </c>
      <c r="N386" s="173"/>
      <c r="O386" s="545" t="s">
        <v>1505</v>
      </c>
    </row>
    <row r="387" spans="1:21" s="175" customFormat="1" ht="21.75" customHeight="1">
      <c r="A387" s="171">
        <v>27</v>
      </c>
      <c r="B387" s="307">
        <v>2021009978</v>
      </c>
      <c r="C387" s="460" t="s">
        <v>115</v>
      </c>
      <c r="D387" s="498" t="s">
        <v>1020</v>
      </c>
      <c r="E387" s="217" t="s">
        <v>1503</v>
      </c>
      <c r="F387" s="93" t="s">
        <v>459</v>
      </c>
      <c r="G387" s="171">
        <v>2.52</v>
      </c>
      <c r="H387" s="18" t="s">
        <v>241</v>
      </c>
      <c r="I387" s="79" t="s">
        <v>893</v>
      </c>
      <c r="J387" s="216">
        <v>250000</v>
      </c>
      <c r="K387" s="279">
        <v>1017599419</v>
      </c>
      <c r="L387" s="82" t="s">
        <v>41</v>
      </c>
      <c r="M387" s="418" t="s">
        <v>496</v>
      </c>
      <c r="N387" s="173"/>
      <c r="O387" s="545" t="s">
        <v>1506</v>
      </c>
    </row>
    <row r="388" spans="1:21" s="175" customFormat="1" ht="21.75" customHeight="1">
      <c r="A388" s="171">
        <v>28</v>
      </c>
      <c r="B388" s="306">
        <v>2121010281</v>
      </c>
      <c r="C388" s="461" t="s">
        <v>1507</v>
      </c>
      <c r="D388" s="462" t="s">
        <v>1508</v>
      </c>
      <c r="E388" s="216" t="s">
        <v>1509</v>
      </c>
      <c r="F388" s="93" t="s">
        <v>455</v>
      </c>
      <c r="G388" s="171" t="s">
        <v>572</v>
      </c>
      <c r="H388" s="18" t="s">
        <v>241</v>
      </c>
      <c r="I388" s="79" t="s">
        <v>893</v>
      </c>
      <c r="J388" s="216">
        <v>350000</v>
      </c>
      <c r="K388" s="280">
        <v>1024274187</v>
      </c>
      <c r="L388" s="82" t="s">
        <v>41</v>
      </c>
      <c r="M388" s="586" t="s">
        <v>496</v>
      </c>
      <c r="N388" s="174"/>
      <c r="O388" s="547" t="s">
        <v>1510</v>
      </c>
    </row>
    <row r="389" spans="1:21" s="175" customFormat="1" ht="21.75" customHeight="1">
      <c r="A389" s="171">
        <v>29</v>
      </c>
      <c r="B389" s="306">
        <v>2121004946</v>
      </c>
      <c r="C389" s="461" t="s">
        <v>1511</v>
      </c>
      <c r="D389" s="462" t="s">
        <v>66</v>
      </c>
      <c r="E389" s="216" t="s">
        <v>1509</v>
      </c>
      <c r="F389" s="93" t="s">
        <v>459</v>
      </c>
      <c r="G389" s="171" t="s">
        <v>251</v>
      </c>
      <c r="H389" s="18" t="s">
        <v>241</v>
      </c>
      <c r="I389" s="79" t="s">
        <v>893</v>
      </c>
      <c r="J389" s="216">
        <v>250000</v>
      </c>
      <c r="K389" s="280">
        <v>6300205117496</v>
      </c>
      <c r="L389" s="82" t="s">
        <v>277</v>
      </c>
      <c r="M389" s="586" t="s">
        <v>1738</v>
      </c>
      <c r="N389" s="174"/>
      <c r="O389" s="547" t="s">
        <v>1512</v>
      </c>
    </row>
    <row r="390" spans="1:21" s="175" customFormat="1" ht="21.75" customHeight="1">
      <c r="A390" s="171">
        <v>30</v>
      </c>
      <c r="B390" s="309" t="s">
        <v>1513</v>
      </c>
      <c r="C390" s="461" t="s">
        <v>448</v>
      </c>
      <c r="D390" s="462" t="s">
        <v>99</v>
      </c>
      <c r="E390" s="216" t="s">
        <v>1514</v>
      </c>
      <c r="F390" s="93" t="s">
        <v>455</v>
      </c>
      <c r="G390" s="172" t="s">
        <v>756</v>
      </c>
      <c r="H390" s="18" t="s">
        <v>241</v>
      </c>
      <c r="I390" s="79" t="s">
        <v>893</v>
      </c>
      <c r="J390" s="216">
        <v>350000</v>
      </c>
      <c r="K390" s="282" t="s">
        <v>1515</v>
      </c>
      <c r="L390" s="82" t="s">
        <v>83</v>
      </c>
      <c r="M390" s="418" t="s">
        <v>1074</v>
      </c>
      <c r="N390" s="173"/>
      <c r="O390" s="545" t="s">
        <v>1516</v>
      </c>
    </row>
    <row r="391" spans="1:21" s="175" customFormat="1" ht="21.75" customHeight="1">
      <c r="A391" s="171">
        <v>31</v>
      </c>
      <c r="B391" s="309" t="s">
        <v>1517</v>
      </c>
      <c r="C391" s="461" t="s">
        <v>1518</v>
      </c>
      <c r="D391" s="462" t="s">
        <v>62</v>
      </c>
      <c r="E391" s="216" t="s">
        <v>1514</v>
      </c>
      <c r="F391" s="93" t="s">
        <v>459</v>
      </c>
      <c r="G391" s="172" t="s">
        <v>514</v>
      </c>
      <c r="H391" s="18" t="s">
        <v>241</v>
      </c>
      <c r="I391" s="79" t="s">
        <v>893</v>
      </c>
      <c r="J391" s="216">
        <v>250000</v>
      </c>
      <c r="K391" s="282" t="s">
        <v>1519</v>
      </c>
      <c r="L391" s="208" t="s">
        <v>114</v>
      </c>
      <c r="M391" s="418" t="s">
        <v>1520</v>
      </c>
      <c r="N391" s="173"/>
      <c r="O391" s="545" t="s">
        <v>1521</v>
      </c>
    </row>
    <row r="392" spans="1:21" s="175" customFormat="1" ht="21.75" customHeight="1">
      <c r="A392" s="171">
        <v>32</v>
      </c>
      <c r="B392" s="306">
        <v>2121013335</v>
      </c>
      <c r="C392" s="461" t="s">
        <v>1522</v>
      </c>
      <c r="D392" s="462" t="s">
        <v>256</v>
      </c>
      <c r="E392" s="216" t="s">
        <v>1523</v>
      </c>
      <c r="F392" s="93" t="s">
        <v>455</v>
      </c>
      <c r="G392" s="171" t="s">
        <v>572</v>
      </c>
      <c r="H392" s="18" t="s">
        <v>894</v>
      </c>
      <c r="I392" s="79" t="s">
        <v>893</v>
      </c>
      <c r="J392" s="216">
        <v>350000</v>
      </c>
      <c r="K392" s="280">
        <v>58110001463577</v>
      </c>
      <c r="L392" s="82" t="s">
        <v>33</v>
      </c>
      <c r="M392" s="586" t="s">
        <v>1524</v>
      </c>
      <c r="N392" s="174"/>
      <c r="O392" s="549" t="str">
        <f>"0379970708"</f>
        <v>0379970708</v>
      </c>
    </row>
    <row r="393" spans="1:21" s="175" customFormat="1" ht="21.75" customHeight="1">
      <c r="A393" s="171">
        <v>33</v>
      </c>
      <c r="B393" s="306">
        <v>2121012521</v>
      </c>
      <c r="C393" s="461" t="s">
        <v>1525</v>
      </c>
      <c r="D393" s="462" t="s">
        <v>440</v>
      </c>
      <c r="E393" s="216" t="s">
        <v>1523</v>
      </c>
      <c r="F393" s="93" t="s">
        <v>459</v>
      </c>
      <c r="G393" s="171" t="s">
        <v>1526</v>
      </c>
      <c r="H393" s="18" t="s">
        <v>894</v>
      </c>
      <c r="I393" s="79" t="s">
        <v>893</v>
      </c>
      <c r="J393" s="216">
        <v>250000</v>
      </c>
      <c r="K393" s="280">
        <v>1024976243</v>
      </c>
      <c r="L393" s="82" t="s">
        <v>41</v>
      </c>
      <c r="M393" s="586" t="s">
        <v>1527</v>
      </c>
      <c r="N393" s="174"/>
      <c r="O393" s="549" t="str">
        <f>"0379522427"</f>
        <v>0379522427</v>
      </c>
    </row>
    <row r="394" spans="1:21" s="25" customFormat="1" ht="21.75" customHeight="1">
      <c r="A394" s="634" t="s">
        <v>255</v>
      </c>
      <c r="B394" s="635"/>
      <c r="C394" s="635"/>
      <c r="D394" s="638"/>
      <c r="E394" s="215"/>
      <c r="F394" s="77"/>
      <c r="G394" s="78"/>
      <c r="H394" s="76"/>
      <c r="I394" s="76"/>
      <c r="J394" s="224">
        <f>SUM(J361:J393)</f>
        <v>10050000</v>
      </c>
      <c r="K394" s="254"/>
      <c r="L394" s="87"/>
      <c r="M394" s="588"/>
      <c r="N394" s="88"/>
      <c r="O394" s="88"/>
    </row>
    <row r="395" spans="1:21" s="64" customFormat="1" ht="21.75" customHeight="1">
      <c r="A395" s="66" t="s">
        <v>1528</v>
      </c>
      <c r="B395" s="613" t="s">
        <v>1529</v>
      </c>
      <c r="C395" s="614"/>
      <c r="D395" s="615"/>
      <c r="E395" s="203"/>
      <c r="F395" s="67"/>
      <c r="G395" s="52"/>
      <c r="H395" s="68"/>
      <c r="I395" s="68"/>
      <c r="J395" s="226"/>
      <c r="K395" s="263"/>
      <c r="L395" s="320"/>
      <c r="M395" s="575"/>
      <c r="N395" s="86"/>
      <c r="O395" s="320"/>
    </row>
    <row r="396" spans="1:21" ht="21.75" customHeight="1">
      <c r="A396" s="179">
        <v>1</v>
      </c>
      <c r="B396" s="310">
        <v>1921002390</v>
      </c>
      <c r="C396" s="463" t="s">
        <v>1530</v>
      </c>
      <c r="D396" s="464" t="s">
        <v>1531</v>
      </c>
      <c r="E396" s="218" t="s">
        <v>1532</v>
      </c>
      <c r="F396" s="93" t="s">
        <v>455</v>
      </c>
      <c r="G396" s="315" t="s">
        <v>123</v>
      </c>
      <c r="H396" s="18" t="s">
        <v>894</v>
      </c>
      <c r="I396" s="79" t="s">
        <v>893</v>
      </c>
      <c r="J396" s="220">
        <v>350000</v>
      </c>
      <c r="K396" s="284" t="s">
        <v>1533</v>
      </c>
      <c r="L396" s="400" t="s">
        <v>1708</v>
      </c>
      <c r="M396" s="589" t="s">
        <v>1221</v>
      </c>
      <c r="N396" s="182"/>
      <c r="O396" s="550" t="s">
        <v>1534</v>
      </c>
      <c r="S396" s="5"/>
      <c r="T396" s="5"/>
      <c r="U396" s="5"/>
    </row>
    <row r="397" spans="1:21" ht="21.75" customHeight="1">
      <c r="A397" s="179">
        <v>2</v>
      </c>
      <c r="B397" s="310">
        <v>1921002470</v>
      </c>
      <c r="C397" s="463" t="s">
        <v>1535</v>
      </c>
      <c r="D397" s="464" t="s">
        <v>1536</v>
      </c>
      <c r="E397" s="218" t="s">
        <v>1537</v>
      </c>
      <c r="F397" s="93" t="s">
        <v>455</v>
      </c>
      <c r="G397" s="415" t="s">
        <v>669</v>
      </c>
      <c r="H397" s="18" t="s">
        <v>241</v>
      </c>
      <c r="I397" s="79" t="s">
        <v>1701</v>
      </c>
      <c r="J397" s="220">
        <v>350000</v>
      </c>
      <c r="K397" s="284" t="s">
        <v>1538</v>
      </c>
      <c r="L397" s="208" t="s">
        <v>114</v>
      </c>
      <c r="M397" s="589" t="s">
        <v>1539</v>
      </c>
      <c r="N397" s="182"/>
      <c r="O397" s="550" t="s">
        <v>1540</v>
      </c>
      <c r="S397" s="180"/>
      <c r="T397" s="5"/>
      <c r="U397" s="5"/>
    </row>
    <row r="398" spans="1:21" ht="21.75" customHeight="1">
      <c r="A398" s="179">
        <v>3</v>
      </c>
      <c r="B398" s="310">
        <v>1921002308</v>
      </c>
      <c r="C398" s="463" t="s">
        <v>1541</v>
      </c>
      <c r="D398" s="464" t="s">
        <v>1542</v>
      </c>
      <c r="E398" s="218" t="s">
        <v>1537</v>
      </c>
      <c r="F398" s="93" t="s">
        <v>459</v>
      </c>
      <c r="G398" s="181" t="s">
        <v>633</v>
      </c>
      <c r="H398" s="18" t="s">
        <v>894</v>
      </c>
      <c r="I398" s="79" t="s">
        <v>902</v>
      </c>
      <c r="J398" s="220">
        <v>250000</v>
      </c>
      <c r="K398" s="283" t="s">
        <v>1543</v>
      </c>
      <c r="L398" s="82" t="s">
        <v>41</v>
      </c>
      <c r="M398" s="589" t="s">
        <v>1544</v>
      </c>
      <c r="N398" s="182"/>
      <c r="O398" s="550" t="s">
        <v>1545</v>
      </c>
      <c r="S398" s="5"/>
      <c r="T398" s="5"/>
      <c r="U398" s="5"/>
    </row>
    <row r="399" spans="1:21" ht="21.75" customHeight="1">
      <c r="A399" s="179">
        <v>4</v>
      </c>
      <c r="B399" s="310">
        <v>1921004462</v>
      </c>
      <c r="C399" s="463" t="s">
        <v>1546</v>
      </c>
      <c r="D399" s="464" t="s">
        <v>1547</v>
      </c>
      <c r="E399" s="218" t="s">
        <v>1548</v>
      </c>
      <c r="F399" s="93" t="s">
        <v>455</v>
      </c>
      <c r="G399" s="183">
        <v>44684</v>
      </c>
      <c r="H399" s="18" t="s">
        <v>894</v>
      </c>
      <c r="I399" s="79" t="s">
        <v>893</v>
      </c>
      <c r="J399" s="220">
        <v>350000</v>
      </c>
      <c r="K399" s="284" t="s">
        <v>1549</v>
      </c>
      <c r="L399" s="82" t="s">
        <v>41</v>
      </c>
      <c r="M399" s="589" t="s">
        <v>1313</v>
      </c>
      <c r="N399" s="182"/>
      <c r="O399" s="551" t="s">
        <v>1550</v>
      </c>
      <c r="S399" s="5"/>
      <c r="T399" s="5"/>
      <c r="U399" s="5"/>
    </row>
    <row r="400" spans="1:21" ht="21.75" customHeight="1">
      <c r="A400" s="179">
        <v>5</v>
      </c>
      <c r="B400" s="310">
        <v>1921004351</v>
      </c>
      <c r="C400" s="463" t="s">
        <v>1551</v>
      </c>
      <c r="D400" s="464" t="s">
        <v>1552</v>
      </c>
      <c r="E400" s="218" t="s">
        <v>1548</v>
      </c>
      <c r="F400" s="93" t="s">
        <v>459</v>
      </c>
      <c r="G400" s="183">
        <v>44595</v>
      </c>
      <c r="H400" s="18" t="s">
        <v>241</v>
      </c>
      <c r="I400" s="79" t="s">
        <v>893</v>
      </c>
      <c r="J400" s="220">
        <v>250000</v>
      </c>
      <c r="K400" s="284" t="s">
        <v>1553</v>
      </c>
      <c r="L400" s="208" t="s">
        <v>114</v>
      </c>
      <c r="M400" s="589" t="s">
        <v>1554</v>
      </c>
      <c r="N400" s="182"/>
      <c r="O400" s="550" t="s">
        <v>1555</v>
      </c>
      <c r="P400" s="5"/>
      <c r="Q400" s="5"/>
      <c r="R400" s="5"/>
      <c r="S400" s="5"/>
      <c r="T400" s="5"/>
      <c r="U400" s="5"/>
    </row>
    <row r="401" spans="1:22" ht="21.75" customHeight="1">
      <c r="A401" s="179">
        <v>6</v>
      </c>
      <c r="B401" s="310">
        <v>1921002456</v>
      </c>
      <c r="C401" s="463" t="s">
        <v>1556</v>
      </c>
      <c r="D401" s="464" t="s">
        <v>632</v>
      </c>
      <c r="E401" s="218" t="s">
        <v>1557</v>
      </c>
      <c r="F401" s="93" t="s">
        <v>455</v>
      </c>
      <c r="G401" s="368">
        <v>44837</v>
      </c>
      <c r="H401" s="18" t="s">
        <v>241</v>
      </c>
      <c r="I401" s="79" t="s">
        <v>893</v>
      </c>
      <c r="J401" s="220">
        <v>350000</v>
      </c>
      <c r="K401" s="283" t="s">
        <v>1558</v>
      </c>
      <c r="L401" s="82" t="s">
        <v>17</v>
      </c>
      <c r="M401" s="589" t="s">
        <v>1559</v>
      </c>
      <c r="N401" s="182"/>
      <c r="O401" s="550" t="s">
        <v>1560</v>
      </c>
      <c r="P401" s="5"/>
      <c r="Q401" s="5"/>
      <c r="R401" s="5"/>
      <c r="S401" s="5"/>
      <c r="T401" s="5"/>
      <c r="U401" s="5"/>
    </row>
    <row r="402" spans="1:22" ht="21.75" customHeight="1">
      <c r="A402" s="179">
        <v>7</v>
      </c>
      <c r="B402" s="311">
        <v>2021005450</v>
      </c>
      <c r="C402" s="463" t="s">
        <v>1563</v>
      </c>
      <c r="D402" s="464" t="s">
        <v>1564</v>
      </c>
      <c r="E402" s="218" t="s">
        <v>1565</v>
      </c>
      <c r="F402" s="93" t="s">
        <v>455</v>
      </c>
      <c r="G402" s="181" t="s">
        <v>231</v>
      </c>
      <c r="H402" s="18" t="s">
        <v>894</v>
      </c>
      <c r="I402" s="79" t="s">
        <v>893</v>
      </c>
      <c r="J402" s="220">
        <v>350000</v>
      </c>
      <c r="K402" s="286" t="s">
        <v>1566</v>
      </c>
      <c r="L402" s="82" t="s">
        <v>33</v>
      </c>
      <c r="M402" s="589" t="s">
        <v>1567</v>
      </c>
      <c r="N402" s="182"/>
      <c r="O402" s="550" t="s">
        <v>1568</v>
      </c>
      <c r="P402" s="5"/>
      <c r="Q402" s="5"/>
      <c r="R402" s="5"/>
      <c r="S402" s="5"/>
      <c r="T402" s="5"/>
      <c r="U402" s="5"/>
    </row>
    <row r="403" spans="1:22" ht="21.75" customHeight="1">
      <c r="A403" s="179">
        <v>8</v>
      </c>
      <c r="B403" s="311">
        <v>2021007252</v>
      </c>
      <c r="C403" s="463" t="s">
        <v>1569</v>
      </c>
      <c r="D403" s="464" t="s">
        <v>73</v>
      </c>
      <c r="E403" s="218" t="s">
        <v>1565</v>
      </c>
      <c r="F403" s="93" t="s">
        <v>459</v>
      </c>
      <c r="G403" s="184" t="s">
        <v>88</v>
      </c>
      <c r="H403" s="18" t="s">
        <v>241</v>
      </c>
      <c r="I403" s="79" t="s">
        <v>893</v>
      </c>
      <c r="J403" s="220">
        <v>250000</v>
      </c>
      <c r="K403" s="285" t="s">
        <v>1570</v>
      </c>
      <c r="L403" s="82" t="s">
        <v>41</v>
      </c>
      <c r="M403" s="589" t="s">
        <v>1571</v>
      </c>
      <c r="N403" s="182"/>
      <c r="O403" s="550" t="s">
        <v>1572</v>
      </c>
      <c r="P403" s="5"/>
      <c r="Q403" s="5"/>
      <c r="R403" s="5"/>
      <c r="S403" s="5"/>
      <c r="T403" s="5"/>
      <c r="U403" s="5"/>
    </row>
    <row r="404" spans="1:22" ht="21.75" customHeight="1">
      <c r="A404" s="179">
        <v>9</v>
      </c>
      <c r="B404" s="311">
        <v>2021005439</v>
      </c>
      <c r="C404" s="463" t="s">
        <v>1573</v>
      </c>
      <c r="D404" s="464" t="s">
        <v>1574</v>
      </c>
      <c r="E404" s="218" t="s">
        <v>1575</v>
      </c>
      <c r="F404" s="93" t="s">
        <v>455</v>
      </c>
      <c r="G404" s="179" t="s">
        <v>1576</v>
      </c>
      <c r="H404" s="18" t="s">
        <v>894</v>
      </c>
      <c r="I404" s="79" t="s">
        <v>893</v>
      </c>
      <c r="J404" s="220">
        <v>350000</v>
      </c>
      <c r="K404" s="286" t="s">
        <v>1577</v>
      </c>
      <c r="L404" s="208" t="s">
        <v>114</v>
      </c>
      <c r="M404" s="589" t="s">
        <v>1578</v>
      </c>
      <c r="N404" s="182"/>
      <c r="O404" s="550" t="s">
        <v>1577</v>
      </c>
      <c r="P404" s="5"/>
      <c r="Q404" s="5"/>
      <c r="R404" s="5"/>
      <c r="S404" s="5"/>
      <c r="T404" s="5"/>
      <c r="U404" s="5"/>
    </row>
    <row r="405" spans="1:22" ht="21.75" customHeight="1">
      <c r="A405" s="179">
        <v>10</v>
      </c>
      <c r="B405" s="311">
        <v>2021009503</v>
      </c>
      <c r="C405" s="463" t="s">
        <v>1579</v>
      </c>
      <c r="D405" s="464" t="s">
        <v>494</v>
      </c>
      <c r="E405" s="218" t="s">
        <v>1575</v>
      </c>
      <c r="F405" s="93" t="s">
        <v>459</v>
      </c>
      <c r="G405" s="181" t="s">
        <v>151</v>
      </c>
      <c r="H405" s="18" t="s">
        <v>894</v>
      </c>
      <c r="I405" s="79" t="s">
        <v>893</v>
      </c>
      <c r="J405" s="220">
        <v>250000</v>
      </c>
      <c r="K405" s="286" t="s">
        <v>1580</v>
      </c>
      <c r="L405" s="82" t="s">
        <v>277</v>
      </c>
      <c r="M405" s="589" t="s">
        <v>1739</v>
      </c>
      <c r="N405" s="182"/>
      <c r="O405" s="550" t="s">
        <v>1581</v>
      </c>
      <c r="P405" s="5"/>
      <c r="Q405" s="5"/>
      <c r="R405" s="5"/>
      <c r="S405" s="5"/>
      <c r="T405" s="5"/>
      <c r="U405" s="5"/>
    </row>
    <row r="406" spans="1:22" ht="21.75" customHeight="1">
      <c r="A406" s="179">
        <v>11</v>
      </c>
      <c r="B406" s="311">
        <v>2021004722</v>
      </c>
      <c r="C406" s="463" t="s">
        <v>1582</v>
      </c>
      <c r="D406" s="464" t="s">
        <v>568</v>
      </c>
      <c r="E406" s="218" t="s">
        <v>1583</v>
      </c>
      <c r="F406" s="93" t="s">
        <v>455</v>
      </c>
      <c r="G406" s="181" t="s">
        <v>495</v>
      </c>
      <c r="H406" s="18" t="s">
        <v>894</v>
      </c>
      <c r="I406" s="79" t="s">
        <v>902</v>
      </c>
      <c r="J406" s="220">
        <v>350000</v>
      </c>
      <c r="K406" s="416" t="s">
        <v>1584</v>
      </c>
      <c r="L406" s="208" t="s">
        <v>114</v>
      </c>
      <c r="M406" s="589" t="s">
        <v>1585</v>
      </c>
      <c r="N406" s="182"/>
      <c r="O406" s="550" t="s">
        <v>1586</v>
      </c>
      <c r="P406" s="5"/>
      <c r="Q406" s="5"/>
      <c r="R406" s="5"/>
      <c r="S406" s="5"/>
      <c r="T406" s="5"/>
      <c r="U406" s="5"/>
    </row>
    <row r="407" spans="1:22" ht="21.75" customHeight="1">
      <c r="A407" s="179">
        <v>12</v>
      </c>
      <c r="B407" s="311">
        <v>2021009508</v>
      </c>
      <c r="C407" s="463" t="s">
        <v>1587</v>
      </c>
      <c r="D407" s="464" t="s">
        <v>1588</v>
      </c>
      <c r="E407" s="218" t="s">
        <v>1583</v>
      </c>
      <c r="F407" s="93" t="s">
        <v>459</v>
      </c>
      <c r="G407" s="184" t="s">
        <v>1589</v>
      </c>
      <c r="H407" s="18" t="s">
        <v>894</v>
      </c>
      <c r="I407" s="79" t="s">
        <v>902</v>
      </c>
      <c r="J407" s="220">
        <v>250000</v>
      </c>
      <c r="K407" s="285" t="s">
        <v>1590</v>
      </c>
      <c r="L407" s="82" t="s">
        <v>41</v>
      </c>
      <c r="M407" s="589" t="s">
        <v>1591</v>
      </c>
      <c r="N407" s="182"/>
      <c r="O407" s="552"/>
      <c r="P407" s="5"/>
      <c r="Q407" s="5"/>
      <c r="R407" s="5"/>
      <c r="S407" s="5"/>
      <c r="T407" s="5"/>
      <c r="U407" s="5"/>
    </row>
    <row r="408" spans="1:22" ht="21.75" customHeight="1">
      <c r="A408" s="179">
        <v>13</v>
      </c>
      <c r="B408" s="311">
        <v>2121002415</v>
      </c>
      <c r="C408" s="463" t="s">
        <v>1592</v>
      </c>
      <c r="D408" s="464" t="s">
        <v>1593</v>
      </c>
      <c r="E408" s="218" t="s">
        <v>1594</v>
      </c>
      <c r="F408" s="93" t="s">
        <v>455</v>
      </c>
      <c r="G408" s="181" t="s">
        <v>1417</v>
      </c>
      <c r="H408" s="18" t="s">
        <v>241</v>
      </c>
      <c r="I408" s="79" t="s">
        <v>893</v>
      </c>
      <c r="J408" s="220">
        <v>350000</v>
      </c>
      <c r="K408" s="417" t="s">
        <v>1595</v>
      </c>
      <c r="L408" s="82" t="s">
        <v>83</v>
      </c>
      <c r="M408" s="589" t="s">
        <v>1562</v>
      </c>
      <c r="N408" s="182"/>
      <c r="O408" s="553" t="s">
        <v>1596</v>
      </c>
      <c r="P408" s="5"/>
      <c r="Q408" s="5"/>
      <c r="R408" s="5"/>
      <c r="S408" s="5"/>
      <c r="T408" s="5"/>
      <c r="U408" s="5"/>
    </row>
    <row r="409" spans="1:22" ht="21.75" customHeight="1">
      <c r="A409" s="179">
        <v>14</v>
      </c>
      <c r="B409" s="311">
        <v>2121013739</v>
      </c>
      <c r="C409" s="463" t="s">
        <v>1597</v>
      </c>
      <c r="D409" s="464" t="s">
        <v>1598</v>
      </c>
      <c r="E409" s="218" t="s">
        <v>1599</v>
      </c>
      <c r="F409" s="93" t="s">
        <v>455</v>
      </c>
      <c r="G409" s="369" t="s">
        <v>1561</v>
      </c>
      <c r="H409" s="18" t="s">
        <v>241</v>
      </c>
      <c r="I409" s="79" t="s">
        <v>893</v>
      </c>
      <c r="J409" s="220">
        <v>350000</v>
      </c>
      <c r="K409" s="286" t="s">
        <v>1600</v>
      </c>
      <c r="L409" s="82" t="s">
        <v>17</v>
      </c>
      <c r="M409" s="589" t="s">
        <v>1601</v>
      </c>
      <c r="N409" s="182"/>
      <c r="O409" s="550" t="s">
        <v>1602</v>
      </c>
      <c r="P409" s="5"/>
      <c r="Q409" s="5"/>
      <c r="R409" s="5"/>
      <c r="S409" s="5"/>
      <c r="T409" s="5"/>
      <c r="U409" s="5"/>
    </row>
    <row r="410" spans="1:22" ht="21.75" customHeight="1">
      <c r="A410" s="179">
        <v>15</v>
      </c>
      <c r="B410" s="311">
        <v>2121011675</v>
      </c>
      <c r="C410" s="463" t="s">
        <v>1603</v>
      </c>
      <c r="D410" s="464" t="s">
        <v>1604</v>
      </c>
      <c r="E410" s="218" t="s">
        <v>1599</v>
      </c>
      <c r="F410" s="93" t="s">
        <v>459</v>
      </c>
      <c r="G410" s="179" t="s">
        <v>514</v>
      </c>
      <c r="H410" s="18" t="s">
        <v>894</v>
      </c>
      <c r="I410" s="79" t="s">
        <v>893</v>
      </c>
      <c r="J410" s="220">
        <v>250000</v>
      </c>
      <c r="K410" s="286" t="s">
        <v>1605</v>
      </c>
      <c r="L410" s="208" t="s">
        <v>114</v>
      </c>
      <c r="M410" s="589" t="s">
        <v>1606</v>
      </c>
      <c r="N410" s="182"/>
      <c r="O410" s="550" t="s">
        <v>1607</v>
      </c>
      <c r="P410" s="5"/>
      <c r="Q410" s="5"/>
      <c r="R410" s="5"/>
      <c r="S410" s="5"/>
      <c r="T410" s="5"/>
      <c r="U410" s="5"/>
    </row>
    <row r="411" spans="1:22" ht="21.75" customHeight="1">
      <c r="A411" s="179">
        <v>16</v>
      </c>
      <c r="B411" s="310">
        <v>2121012322</v>
      </c>
      <c r="C411" s="463" t="s">
        <v>1608</v>
      </c>
      <c r="D411" s="464" t="s">
        <v>1609</v>
      </c>
      <c r="E411" s="218" t="s">
        <v>1610</v>
      </c>
      <c r="F411" s="93" t="s">
        <v>455</v>
      </c>
      <c r="G411" s="181" t="s">
        <v>546</v>
      </c>
      <c r="H411" s="18" t="s">
        <v>241</v>
      </c>
      <c r="I411" s="79" t="s">
        <v>893</v>
      </c>
      <c r="J411" s="220">
        <v>350000</v>
      </c>
      <c r="K411" s="285" t="s">
        <v>1611</v>
      </c>
      <c r="L411" s="208" t="s">
        <v>114</v>
      </c>
      <c r="M411" s="589" t="s">
        <v>1612</v>
      </c>
      <c r="N411" s="182"/>
      <c r="O411" s="554" t="s">
        <v>1611</v>
      </c>
      <c r="P411" s="5"/>
      <c r="Q411" s="5"/>
      <c r="R411" s="5"/>
      <c r="S411" s="5"/>
      <c r="T411" s="5"/>
    </row>
    <row r="412" spans="1:22" ht="21.75" customHeight="1">
      <c r="A412" s="179">
        <v>17</v>
      </c>
      <c r="B412" s="311">
        <v>2121004648</v>
      </c>
      <c r="C412" s="463" t="s">
        <v>1613</v>
      </c>
      <c r="D412" s="464" t="s">
        <v>1020</v>
      </c>
      <c r="E412" s="218" t="s">
        <v>1614</v>
      </c>
      <c r="F412" s="93" t="s">
        <v>455</v>
      </c>
      <c r="G412" s="181" t="s">
        <v>27</v>
      </c>
      <c r="H412" s="18" t="s">
        <v>241</v>
      </c>
      <c r="I412" s="79" t="s">
        <v>902</v>
      </c>
      <c r="J412" s="220">
        <v>350000</v>
      </c>
      <c r="K412" s="286" t="s">
        <v>1615</v>
      </c>
      <c r="L412" s="82" t="s">
        <v>33</v>
      </c>
      <c r="M412" s="589" t="s">
        <v>1616</v>
      </c>
      <c r="N412" s="182"/>
      <c r="O412" s="550" t="s">
        <v>1617</v>
      </c>
      <c r="P412" s="5"/>
      <c r="Q412" s="5"/>
      <c r="R412" s="5"/>
      <c r="S412" s="5"/>
      <c r="T412" s="5"/>
      <c r="U412" s="5"/>
    </row>
    <row r="413" spans="1:22" ht="21.75" customHeight="1">
      <c r="A413" s="179">
        <v>18</v>
      </c>
      <c r="B413" s="311">
        <v>2121012342</v>
      </c>
      <c r="C413" s="463" t="s">
        <v>1182</v>
      </c>
      <c r="D413" s="464" t="s">
        <v>1618</v>
      </c>
      <c r="E413" s="218" t="s">
        <v>1614</v>
      </c>
      <c r="F413" s="93" t="s">
        <v>459</v>
      </c>
      <c r="G413" s="181" t="s">
        <v>611</v>
      </c>
      <c r="H413" s="18" t="s">
        <v>894</v>
      </c>
      <c r="I413" s="79" t="s">
        <v>902</v>
      </c>
      <c r="J413" s="220">
        <v>250000</v>
      </c>
      <c r="K413" s="285" t="s">
        <v>1619</v>
      </c>
      <c r="L413" s="208" t="s">
        <v>114</v>
      </c>
      <c r="M413" s="589" t="s">
        <v>377</v>
      </c>
      <c r="N413" s="182"/>
      <c r="O413" s="550" t="s">
        <v>1620</v>
      </c>
      <c r="P413" s="5"/>
      <c r="Q413" s="5"/>
      <c r="R413" s="5"/>
      <c r="S413" s="5"/>
      <c r="T413" s="5"/>
      <c r="U413" s="5"/>
    </row>
    <row r="414" spans="1:22" s="25" customFormat="1" ht="21.75" customHeight="1">
      <c r="A414" s="634" t="s">
        <v>255</v>
      </c>
      <c r="B414" s="635"/>
      <c r="C414" s="635"/>
      <c r="D414" s="638"/>
      <c r="E414" s="215"/>
      <c r="F414" s="77"/>
      <c r="G414" s="78"/>
      <c r="H414" s="76"/>
      <c r="I414" s="76"/>
      <c r="J414" s="224">
        <f>SUM(J396:J413)</f>
        <v>5600000</v>
      </c>
      <c r="K414" s="254"/>
      <c r="L414" s="87"/>
      <c r="M414" s="588"/>
      <c r="N414" s="88"/>
      <c r="O414" s="88"/>
    </row>
    <row r="415" spans="1:22" s="64" customFormat="1" ht="21.75" customHeight="1" thickBot="1">
      <c r="A415" s="66" t="s">
        <v>1621</v>
      </c>
      <c r="B415" s="613" t="s">
        <v>1622</v>
      </c>
      <c r="C415" s="614"/>
      <c r="D415" s="615"/>
      <c r="E415" s="203"/>
      <c r="F415" s="67"/>
      <c r="G415" s="52"/>
      <c r="H415" s="68"/>
      <c r="I415" s="68"/>
      <c r="J415" s="226"/>
      <c r="K415" s="263"/>
      <c r="L415" s="320"/>
      <c r="M415" s="575"/>
      <c r="N415" s="86"/>
      <c r="O415" s="320"/>
    </row>
    <row r="416" spans="1:22" s="188" customFormat="1" ht="21.75" customHeight="1" thickBot="1">
      <c r="A416" s="185">
        <v>1</v>
      </c>
      <c r="B416" s="256">
        <v>1921004005</v>
      </c>
      <c r="C416" s="312" t="s">
        <v>1623</v>
      </c>
      <c r="D416" s="448" t="s">
        <v>1624</v>
      </c>
      <c r="E416" s="26" t="s">
        <v>1625</v>
      </c>
      <c r="F416" s="93" t="s">
        <v>455</v>
      </c>
      <c r="G416" s="185" t="s">
        <v>1413</v>
      </c>
      <c r="H416" s="18" t="s">
        <v>241</v>
      </c>
      <c r="I416" s="79" t="s">
        <v>902</v>
      </c>
      <c r="J416" s="233">
        <v>350000</v>
      </c>
      <c r="K416" s="287" t="s">
        <v>1626</v>
      </c>
      <c r="L416" s="82" t="s">
        <v>41</v>
      </c>
      <c r="M416" s="569" t="s">
        <v>1627</v>
      </c>
      <c r="N416" s="40"/>
      <c r="O416" s="555"/>
      <c r="P416" s="187"/>
      <c r="Q416" s="187"/>
      <c r="R416" s="187"/>
      <c r="S416" s="187"/>
      <c r="T416" s="187"/>
      <c r="U416" s="187"/>
      <c r="V416" s="187"/>
    </row>
    <row r="417" spans="1:22" s="188" customFormat="1" ht="21.75" customHeight="1" thickBot="1">
      <c r="A417" s="185">
        <v>2</v>
      </c>
      <c r="B417" s="256">
        <v>1921003919</v>
      </c>
      <c r="C417" s="312" t="s">
        <v>847</v>
      </c>
      <c r="D417" s="448" t="s">
        <v>952</v>
      </c>
      <c r="E417" s="26" t="s">
        <v>1628</v>
      </c>
      <c r="F417" s="93" t="s">
        <v>455</v>
      </c>
      <c r="G417" s="185" t="s">
        <v>52</v>
      </c>
      <c r="H417" s="18" t="s">
        <v>241</v>
      </c>
      <c r="I417" s="79" t="s">
        <v>893</v>
      </c>
      <c r="J417" s="233">
        <v>350000</v>
      </c>
      <c r="K417" s="287" t="s">
        <v>1629</v>
      </c>
      <c r="L417" s="82" t="s">
        <v>33</v>
      </c>
      <c r="M417" s="569" t="s">
        <v>630</v>
      </c>
      <c r="N417" s="40"/>
      <c r="O417" s="555"/>
      <c r="P417" s="187"/>
      <c r="Q417" s="187"/>
      <c r="R417" s="187"/>
      <c r="S417" s="187"/>
      <c r="T417" s="187"/>
      <c r="U417" s="187"/>
      <c r="V417" s="187"/>
    </row>
    <row r="418" spans="1:22" s="188" customFormat="1" ht="21.75" customHeight="1" thickBot="1">
      <c r="A418" s="185">
        <v>3</v>
      </c>
      <c r="B418" s="256">
        <v>1921004105</v>
      </c>
      <c r="C418" s="312" t="s">
        <v>1630</v>
      </c>
      <c r="D418" s="448" t="s">
        <v>568</v>
      </c>
      <c r="E418" s="26" t="s">
        <v>1631</v>
      </c>
      <c r="F418" s="93" t="s">
        <v>455</v>
      </c>
      <c r="G418" s="185" t="s">
        <v>1632</v>
      </c>
      <c r="H418" s="18" t="s">
        <v>894</v>
      </c>
      <c r="I418" s="79" t="s">
        <v>902</v>
      </c>
      <c r="J418" s="233">
        <v>350000</v>
      </c>
      <c r="K418" s="287" t="s">
        <v>1633</v>
      </c>
      <c r="L418" s="82" t="s">
        <v>33</v>
      </c>
      <c r="M418" s="569" t="s">
        <v>630</v>
      </c>
      <c r="N418" s="40"/>
      <c r="O418" s="555"/>
      <c r="P418" s="187"/>
      <c r="Q418" s="187"/>
      <c r="R418" s="187"/>
      <c r="S418" s="187"/>
      <c r="T418" s="187"/>
      <c r="U418" s="187"/>
      <c r="V418" s="187"/>
    </row>
    <row r="419" spans="1:22" s="188" customFormat="1" ht="21.75" customHeight="1" thickBot="1">
      <c r="A419" s="185">
        <v>4</v>
      </c>
      <c r="B419" s="256">
        <v>1921003968</v>
      </c>
      <c r="C419" s="312" t="s">
        <v>1634</v>
      </c>
      <c r="D419" s="448" t="s">
        <v>503</v>
      </c>
      <c r="E419" s="26" t="s">
        <v>1635</v>
      </c>
      <c r="F419" s="93" t="s">
        <v>455</v>
      </c>
      <c r="G419" s="185" t="s">
        <v>1636</v>
      </c>
      <c r="H419" s="18" t="s">
        <v>241</v>
      </c>
      <c r="I419" s="79" t="s">
        <v>893</v>
      </c>
      <c r="J419" s="233">
        <v>350000</v>
      </c>
      <c r="K419" s="288">
        <v>1023334644</v>
      </c>
      <c r="L419" s="82" t="s">
        <v>41</v>
      </c>
      <c r="M419" s="350" t="s">
        <v>1637</v>
      </c>
      <c r="N419" s="186"/>
      <c r="O419" s="555"/>
      <c r="P419" s="187"/>
      <c r="Q419" s="187"/>
      <c r="R419" s="187"/>
      <c r="S419" s="187"/>
      <c r="T419" s="187"/>
      <c r="U419" s="187"/>
      <c r="V419" s="187"/>
    </row>
    <row r="420" spans="1:22" s="188" customFormat="1" ht="21.75" customHeight="1" thickBot="1">
      <c r="A420" s="185">
        <v>5</v>
      </c>
      <c r="B420" s="256">
        <v>1921003933</v>
      </c>
      <c r="C420" s="312" t="s">
        <v>1638</v>
      </c>
      <c r="D420" s="448" t="s">
        <v>1639</v>
      </c>
      <c r="E420" s="26" t="s">
        <v>1635</v>
      </c>
      <c r="F420" s="93" t="s">
        <v>459</v>
      </c>
      <c r="G420" s="185" t="s">
        <v>1314</v>
      </c>
      <c r="H420" s="18" t="s">
        <v>241</v>
      </c>
      <c r="I420" s="79" t="s">
        <v>893</v>
      </c>
      <c r="J420" s="233">
        <v>250000</v>
      </c>
      <c r="K420" s="287" t="s">
        <v>1640</v>
      </c>
      <c r="L420" s="82" t="s">
        <v>33</v>
      </c>
      <c r="M420" s="569" t="s">
        <v>630</v>
      </c>
      <c r="N420" s="40"/>
      <c r="O420" s="555"/>
      <c r="P420" s="187"/>
      <c r="Q420" s="187"/>
      <c r="R420" s="187"/>
      <c r="S420" s="187"/>
      <c r="T420" s="187"/>
      <c r="U420" s="187"/>
      <c r="V420" s="187"/>
    </row>
    <row r="421" spans="1:22" s="188" customFormat="1" ht="21.75" customHeight="1" thickBot="1">
      <c r="A421" s="185">
        <v>6</v>
      </c>
      <c r="B421" s="256">
        <v>1921004804</v>
      </c>
      <c r="C421" s="312" t="s">
        <v>205</v>
      </c>
      <c r="D421" s="448" t="s">
        <v>424</v>
      </c>
      <c r="E421" s="26" t="s">
        <v>1641</v>
      </c>
      <c r="F421" s="93" t="s">
        <v>455</v>
      </c>
      <c r="G421" s="185" t="s">
        <v>498</v>
      </c>
      <c r="H421" s="18" t="s">
        <v>894</v>
      </c>
      <c r="I421" s="79" t="s">
        <v>893</v>
      </c>
      <c r="J421" s="233">
        <v>350000</v>
      </c>
      <c r="K421" s="287" t="s">
        <v>1642</v>
      </c>
      <c r="L421" s="343" t="s">
        <v>20</v>
      </c>
      <c r="M421" s="350" t="s">
        <v>1740</v>
      </c>
      <c r="N421" s="186"/>
      <c r="O421" s="555"/>
      <c r="P421" s="187"/>
      <c r="Q421" s="187"/>
      <c r="R421" s="187"/>
      <c r="S421" s="187"/>
      <c r="T421" s="187"/>
      <c r="U421" s="187"/>
      <c r="V421" s="187"/>
    </row>
    <row r="422" spans="1:22" s="188" customFormat="1" ht="21.75" customHeight="1" thickBot="1">
      <c r="A422" s="185">
        <v>7</v>
      </c>
      <c r="B422" s="256">
        <v>1921004296</v>
      </c>
      <c r="C422" s="312" t="s">
        <v>1643</v>
      </c>
      <c r="D422" s="448" t="s">
        <v>14</v>
      </c>
      <c r="E422" s="26" t="s">
        <v>1641</v>
      </c>
      <c r="F422" s="93" t="s">
        <v>459</v>
      </c>
      <c r="G422" s="185" t="s">
        <v>248</v>
      </c>
      <c r="H422" s="18" t="s">
        <v>241</v>
      </c>
      <c r="I422" s="79" t="s">
        <v>893</v>
      </c>
      <c r="J422" s="233">
        <v>250000</v>
      </c>
      <c r="K422" s="288">
        <v>4216283301</v>
      </c>
      <c r="L422" s="82" t="s">
        <v>589</v>
      </c>
      <c r="M422" s="350" t="s">
        <v>1554</v>
      </c>
      <c r="N422" s="186"/>
      <c r="O422" s="555"/>
      <c r="P422" s="187"/>
      <c r="Q422" s="187"/>
      <c r="R422" s="187"/>
      <c r="S422" s="187"/>
      <c r="T422" s="187"/>
      <c r="U422" s="187"/>
      <c r="V422" s="187"/>
    </row>
    <row r="423" spans="1:22" s="188" customFormat="1" ht="21.75" customHeight="1" thickBot="1">
      <c r="A423" s="185">
        <v>8</v>
      </c>
      <c r="B423" s="256">
        <v>2021009798</v>
      </c>
      <c r="C423" s="312" t="s">
        <v>1644</v>
      </c>
      <c r="D423" s="448" t="s">
        <v>1645</v>
      </c>
      <c r="E423" s="26" t="s">
        <v>1646</v>
      </c>
      <c r="F423" s="93" t="s">
        <v>455</v>
      </c>
      <c r="G423" s="185" t="s">
        <v>500</v>
      </c>
      <c r="H423" s="18" t="s">
        <v>894</v>
      </c>
      <c r="I423" s="79" t="s">
        <v>893</v>
      </c>
      <c r="J423" s="233">
        <v>350000</v>
      </c>
      <c r="K423" s="288">
        <v>1018002861</v>
      </c>
      <c r="L423" s="82" t="s">
        <v>41</v>
      </c>
      <c r="M423" s="569" t="s">
        <v>1647</v>
      </c>
      <c r="N423" s="40"/>
      <c r="O423" s="555"/>
      <c r="P423" s="187"/>
      <c r="Q423" s="187"/>
      <c r="R423" s="187"/>
      <c r="S423" s="187"/>
      <c r="T423" s="187"/>
      <c r="U423" s="187"/>
      <c r="V423" s="187"/>
    </row>
    <row r="424" spans="1:22" s="188" customFormat="1" ht="21.75" customHeight="1" thickBot="1">
      <c r="A424" s="185">
        <v>9</v>
      </c>
      <c r="B424" s="256">
        <v>2021008807</v>
      </c>
      <c r="C424" s="312" t="s">
        <v>1648</v>
      </c>
      <c r="D424" s="448" t="s">
        <v>1649</v>
      </c>
      <c r="E424" s="26" t="s">
        <v>1650</v>
      </c>
      <c r="F424" s="93" t="s">
        <v>459</v>
      </c>
      <c r="G424" s="185">
        <v>2.67</v>
      </c>
      <c r="H424" s="18" t="s">
        <v>241</v>
      </c>
      <c r="I424" s="79" t="s">
        <v>893</v>
      </c>
      <c r="J424" s="233">
        <v>250000</v>
      </c>
      <c r="K424" s="288">
        <v>1016190550</v>
      </c>
      <c r="L424" s="82" t="s">
        <v>41</v>
      </c>
      <c r="M424" s="569" t="s">
        <v>1651</v>
      </c>
      <c r="N424" s="40"/>
      <c r="O424" s="555"/>
      <c r="P424" s="187"/>
      <c r="Q424" s="187"/>
      <c r="R424" s="187"/>
      <c r="S424" s="187"/>
      <c r="T424" s="187"/>
      <c r="U424" s="187"/>
      <c r="V424" s="187"/>
    </row>
    <row r="425" spans="1:22" s="188" customFormat="1" ht="21.75" customHeight="1" thickBot="1">
      <c r="A425" s="185">
        <v>10</v>
      </c>
      <c r="B425" s="256">
        <v>2021008721</v>
      </c>
      <c r="C425" s="312" t="s">
        <v>1652</v>
      </c>
      <c r="D425" s="448" t="s">
        <v>174</v>
      </c>
      <c r="E425" s="26" t="s">
        <v>1653</v>
      </c>
      <c r="F425" s="93" t="s">
        <v>455</v>
      </c>
      <c r="G425" s="185">
        <v>3.23</v>
      </c>
      <c r="H425" s="18" t="s">
        <v>894</v>
      </c>
      <c r="I425" s="79" t="s">
        <v>893</v>
      </c>
      <c r="J425" s="233">
        <v>350000</v>
      </c>
      <c r="K425" s="288">
        <v>1017508786</v>
      </c>
      <c r="L425" s="82" t="s">
        <v>41</v>
      </c>
      <c r="M425" s="569" t="s">
        <v>1654</v>
      </c>
      <c r="N425" s="40"/>
      <c r="O425" s="555"/>
      <c r="P425" s="187"/>
      <c r="Q425" s="187"/>
      <c r="R425" s="187"/>
      <c r="S425" s="187"/>
      <c r="T425" s="187"/>
      <c r="U425" s="187"/>
      <c r="V425" s="187"/>
    </row>
    <row r="426" spans="1:22" s="188" customFormat="1" ht="21.75" customHeight="1" thickBot="1">
      <c r="A426" s="185">
        <v>11</v>
      </c>
      <c r="B426" s="256">
        <v>2021008814</v>
      </c>
      <c r="C426" s="312" t="s">
        <v>1655</v>
      </c>
      <c r="D426" s="448" t="s">
        <v>55</v>
      </c>
      <c r="E426" s="26" t="s">
        <v>1653</v>
      </c>
      <c r="F426" s="93" t="s">
        <v>459</v>
      </c>
      <c r="G426" s="185">
        <v>2.66</v>
      </c>
      <c r="H426" s="324" t="s">
        <v>241</v>
      </c>
      <c r="I426" s="79" t="s">
        <v>893</v>
      </c>
      <c r="J426" s="233">
        <v>250000</v>
      </c>
      <c r="K426" s="287" t="s">
        <v>1656</v>
      </c>
      <c r="L426" s="343" t="s">
        <v>29</v>
      </c>
      <c r="M426" s="350" t="s">
        <v>1657</v>
      </c>
      <c r="N426" s="186"/>
      <c r="O426" s="555"/>
      <c r="P426" s="187"/>
      <c r="Q426" s="187"/>
      <c r="R426" s="187"/>
      <c r="S426" s="187"/>
      <c r="T426" s="187"/>
      <c r="U426" s="187"/>
      <c r="V426" s="187"/>
    </row>
    <row r="427" spans="1:22" s="188" customFormat="1" ht="21.75" customHeight="1" thickBot="1">
      <c r="A427" s="185">
        <v>12</v>
      </c>
      <c r="B427" s="256">
        <v>2021004616</v>
      </c>
      <c r="C427" s="312" t="s">
        <v>1658</v>
      </c>
      <c r="D427" s="448" t="s">
        <v>147</v>
      </c>
      <c r="E427" s="26" t="s">
        <v>1659</v>
      </c>
      <c r="F427" s="93" t="s">
        <v>455</v>
      </c>
      <c r="G427" s="185" t="s">
        <v>231</v>
      </c>
      <c r="H427" s="18" t="s">
        <v>894</v>
      </c>
      <c r="I427" s="79" t="s">
        <v>893</v>
      </c>
      <c r="J427" s="233">
        <v>350000</v>
      </c>
      <c r="K427" s="287" t="s">
        <v>1660</v>
      </c>
      <c r="L427" s="343" t="s">
        <v>1661</v>
      </c>
      <c r="M427" s="350" t="s">
        <v>1662</v>
      </c>
      <c r="N427" s="186"/>
      <c r="O427" s="555"/>
      <c r="P427" s="187"/>
      <c r="Q427" s="187"/>
      <c r="R427" s="187"/>
      <c r="S427" s="187"/>
      <c r="T427" s="187"/>
      <c r="U427" s="187"/>
      <c r="V427" s="187"/>
    </row>
    <row r="428" spans="1:22" s="188" customFormat="1" ht="21.75" customHeight="1" thickBot="1">
      <c r="A428" s="185">
        <v>13</v>
      </c>
      <c r="B428" s="256">
        <v>2021000894</v>
      </c>
      <c r="C428" s="312" t="s">
        <v>1663</v>
      </c>
      <c r="D428" s="448" t="s">
        <v>118</v>
      </c>
      <c r="E428" s="26" t="s">
        <v>1659</v>
      </c>
      <c r="F428" s="93" t="s">
        <v>459</v>
      </c>
      <c r="G428" s="185" t="s">
        <v>343</v>
      </c>
      <c r="H428" s="18" t="s">
        <v>894</v>
      </c>
      <c r="I428" s="79" t="s">
        <v>893</v>
      </c>
      <c r="J428" s="233">
        <v>250000</v>
      </c>
      <c r="K428" s="287" t="s">
        <v>1664</v>
      </c>
      <c r="L428" s="82" t="s">
        <v>33</v>
      </c>
      <c r="M428" s="350" t="s">
        <v>1665</v>
      </c>
      <c r="N428" s="186"/>
      <c r="O428" s="555"/>
      <c r="P428" s="187"/>
      <c r="Q428" s="187"/>
      <c r="R428" s="187"/>
      <c r="S428" s="187"/>
      <c r="T428" s="187"/>
      <c r="U428" s="187"/>
      <c r="V428" s="187"/>
    </row>
    <row r="429" spans="1:22" s="188" customFormat="1" ht="21.75" customHeight="1" thickBot="1">
      <c r="A429" s="185">
        <v>14</v>
      </c>
      <c r="B429" s="256">
        <v>2121002035</v>
      </c>
      <c r="C429" s="312" t="s">
        <v>1666</v>
      </c>
      <c r="D429" s="448" t="s">
        <v>118</v>
      </c>
      <c r="E429" s="26" t="s">
        <v>1667</v>
      </c>
      <c r="F429" s="93" t="s">
        <v>455</v>
      </c>
      <c r="G429" s="185">
        <v>3.05</v>
      </c>
      <c r="H429" s="18" t="s">
        <v>894</v>
      </c>
      <c r="I429" s="79" t="s">
        <v>893</v>
      </c>
      <c r="J429" s="233">
        <v>350000</v>
      </c>
      <c r="K429" s="288">
        <v>70119578068</v>
      </c>
      <c r="L429" s="82" t="s">
        <v>83</v>
      </c>
      <c r="M429" s="350" t="s">
        <v>1668</v>
      </c>
      <c r="N429" s="186"/>
      <c r="O429" s="555"/>
      <c r="P429" s="187"/>
      <c r="Q429" s="187"/>
      <c r="R429" s="187"/>
      <c r="S429" s="187"/>
      <c r="T429" s="187"/>
      <c r="U429" s="187"/>
      <c r="V429" s="187"/>
    </row>
    <row r="430" spans="1:22" s="188" customFormat="1" ht="21.75" customHeight="1" thickBot="1">
      <c r="A430" s="185">
        <v>15</v>
      </c>
      <c r="B430" s="256">
        <v>2121002088</v>
      </c>
      <c r="C430" s="312" t="s">
        <v>1669</v>
      </c>
      <c r="D430" s="448" t="s">
        <v>100</v>
      </c>
      <c r="E430" s="26" t="s">
        <v>1667</v>
      </c>
      <c r="F430" s="93" t="s">
        <v>459</v>
      </c>
      <c r="G430" s="185">
        <v>3.2</v>
      </c>
      <c r="H430" s="18" t="s">
        <v>241</v>
      </c>
      <c r="I430" s="79" t="s">
        <v>893</v>
      </c>
      <c r="J430" s="233">
        <v>250000</v>
      </c>
      <c r="K430" s="287" t="s">
        <v>1670</v>
      </c>
      <c r="L430" s="82" t="s">
        <v>41</v>
      </c>
      <c r="M430" s="569" t="s">
        <v>1671</v>
      </c>
      <c r="N430" s="40"/>
      <c r="O430" s="555"/>
      <c r="P430" s="187"/>
      <c r="Q430" s="187"/>
      <c r="R430" s="187"/>
      <c r="S430" s="187"/>
      <c r="T430" s="187"/>
      <c r="U430" s="187"/>
      <c r="V430" s="187"/>
    </row>
    <row r="431" spans="1:22" s="188" customFormat="1" ht="21.75" customHeight="1" thickBot="1">
      <c r="A431" s="185">
        <v>16</v>
      </c>
      <c r="B431" s="256">
        <v>2121012120</v>
      </c>
      <c r="C431" s="312" t="s">
        <v>1049</v>
      </c>
      <c r="D431" s="448" t="s">
        <v>122</v>
      </c>
      <c r="E431" s="26" t="s">
        <v>1672</v>
      </c>
      <c r="F431" s="93" t="s">
        <v>455</v>
      </c>
      <c r="G431" s="185" t="s">
        <v>248</v>
      </c>
      <c r="H431" s="18" t="s">
        <v>894</v>
      </c>
      <c r="I431" s="79" t="s">
        <v>893</v>
      </c>
      <c r="J431" s="233">
        <v>350000</v>
      </c>
      <c r="K431" s="287" t="s">
        <v>1673</v>
      </c>
      <c r="L431" s="208" t="s">
        <v>114</v>
      </c>
      <c r="M431" s="569" t="s">
        <v>1674</v>
      </c>
      <c r="N431" s="40"/>
      <c r="O431" s="555"/>
      <c r="P431" s="187"/>
      <c r="Q431" s="187"/>
      <c r="R431" s="187"/>
      <c r="S431" s="187"/>
      <c r="T431" s="187"/>
      <c r="U431" s="187"/>
      <c r="V431" s="187"/>
    </row>
    <row r="432" spans="1:22" s="188" customFormat="1" ht="21.75" customHeight="1" thickBot="1">
      <c r="A432" s="185">
        <v>17</v>
      </c>
      <c r="B432" s="256">
        <v>2121000532</v>
      </c>
      <c r="C432" s="312" t="s">
        <v>1675</v>
      </c>
      <c r="D432" s="448" t="s">
        <v>150</v>
      </c>
      <c r="E432" s="26" t="s">
        <v>1676</v>
      </c>
      <c r="F432" s="93" t="s">
        <v>455</v>
      </c>
      <c r="G432" s="185" t="s">
        <v>80</v>
      </c>
      <c r="H432" s="18" t="s">
        <v>894</v>
      </c>
      <c r="I432" s="79" t="s">
        <v>893</v>
      </c>
      <c r="J432" s="233">
        <v>350000</v>
      </c>
      <c r="K432" s="288">
        <v>40099759579</v>
      </c>
      <c r="L432" s="82" t="s">
        <v>83</v>
      </c>
      <c r="M432" s="569" t="s">
        <v>1677</v>
      </c>
      <c r="N432" s="40"/>
      <c r="O432" s="555"/>
      <c r="P432" s="187"/>
      <c r="Q432" s="187"/>
      <c r="R432" s="187"/>
      <c r="S432" s="187"/>
      <c r="T432" s="187"/>
      <c r="U432" s="187"/>
      <c r="V432" s="187"/>
    </row>
    <row r="433" spans="1:22" s="188" customFormat="1" ht="21.75" customHeight="1" thickBot="1">
      <c r="A433" s="185">
        <v>18</v>
      </c>
      <c r="B433" s="256">
        <v>2121013183</v>
      </c>
      <c r="C433" s="312" t="s">
        <v>1678</v>
      </c>
      <c r="D433" s="448" t="s">
        <v>532</v>
      </c>
      <c r="E433" s="26" t="s">
        <v>1676</v>
      </c>
      <c r="F433" s="93" t="s">
        <v>459</v>
      </c>
      <c r="G433" s="185" t="s">
        <v>80</v>
      </c>
      <c r="H433" s="18" t="s">
        <v>894</v>
      </c>
      <c r="I433" s="79" t="s">
        <v>893</v>
      </c>
      <c r="J433" s="233">
        <v>250000</v>
      </c>
      <c r="K433" s="289" t="s">
        <v>1679</v>
      </c>
      <c r="L433" s="82" t="s">
        <v>33</v>
      </c>
      <c r="M433" s="569" t="s">
        <v>540</v>
      </c>
      <c r="N433" s="40"/>
      <c r="O433" s="555"/>
      <c r="P433" s="187"/>
      <c r="Q433" s="187"/>
      <c r="R433" s="187"/>
      <c r="S433" s="187"/>
      <c r="T433" s="187"/>
      <c r="U433" s="187"/>
      <c r="V433" s="187"/>
    </row>
    <row r="434" spans="1:22" s="188" customFormat="1" ht="21.75" customHeight="1" thickBot="1">
      <c r="A434" s="185">
        <v>19</v>
      </c>
      <c r="B434" s="256">
        <v>2121013324</v>
      </c>
      <c r="C434" s="312" t="s">
        <v>1680</v>
      </c>
      <c r="D434" s="448" t="s">
        <v>471</v>
      </c>
      <c r="E434" s="26" t="s">
        <v>1681</v>
      </c>
      <c r="F434" s="93" t="s">
        <v>459</v>
      </c>
      <c r="G434" s="185" t="s">
        <v>582</v>
      </c>
      <c r="H434" s="18" t="s">
        <v>894</v>
      </c>
      <c r="I434" s="79" t="s">
        <v>893</v>
      </c>
      <c r="J434" s="233">
        <v>250000</v>
      </c>
      <c r="K434" s="288">
        <v>1020310032</v>
      </c>
      <c r="L434" s="82" t="s">
        <v>41</v>
      </c>
      <c r="M434" s="569" t="s">
        <v>1682</v>
      </c>
      <c r="N434" s="40"/>
      <c r="O434" s="555"/>
      <c r="P434" s="187"/>
      <c r="Q434" s="187"/>
      <c r="R434" s="187"/>
      <c r="S434" s="187"/>
      <c r="T434" s="187"/>
      <c r="U434" s="187"/>
      <c r="V434" s="187"/>
    </row>
    <row r="435" spans="1:22" s="188" customFormat="1" ht="21.75" customHeight="1" thickBot="1">
      <c r="A435" s="185">
        <v>20</v>
      </c>
      <c r="B435" s="256">
        <v>2121008431</v>
      </c>
      <c r="C435" s="312" t="s">
        <v>715</v>
      </c>
      <c r="D435" s="448" t="s">
        <v>524</v>
      </c>
      <c r="E435" s="26" t="s">
        <v>1683</v>
      </c>
      <c r="F435" s="93" t="s">
        <v>455</v>
      </c>
      <c r="G435" s="185" t="s">
        <v>642</v>
      </c>
      <c r="H435" s="18" t="s">
        <v>894</v>
      </c>
      <c r="I435" s="79" t="s">
        <v>893</v>
      </c>
      <c r="J435" s="233">
        <v>350000</v>
      </c>
      <c r="K435" s="288" t="s">
        <v>1684</v>
      </c>
      <c r="L435" s="208" t="s">
        <v>114</v>
      </c>
      <c r="M435" s="569" t="s">
        <v>1685</v>
      </c>
      <c r="N435" s="40"/>
      <c r="O435" s="555"/>
      <c r="P435" s="187"/>
      <c r="Q435" s="187"/>
      <c r="R435" s="187"/>
      <c r="S435" s="187"/>
      <c r="T435" s="187"/>
      <c r="U435" s="187"/>
      <c r="V435" s="187"/>
    </row>
    <row r="436" spans="1:22" s="188" customFormat="1" ht="21.75" customHeight="1" thickBot="1">
      <c r="A436" s="185">
        <v>21</v>
      </c>
      <c r="B436" s="256">
        <v>2121011195</v>
      </c>
      <c r="C436" s="312" t="s">
        <v>1053</v>
      </c>
      <c r="D436" s="448" t="s">
        <v>1686</v>
      </c>
      <c r="E436" s="26" t="s">
        <v>1683</v>
      </c>
      <c r="F436" s="93" t="s">
        <v>459</v>
      </c>
      <c r="G436" s="185" t="s">
        <v>795</v>
      </c>
      <c r="H436" s="18" t="s">
        <v>894</v>
      </c>
      <c r="I436" s="79" t="s">
        <v>893</v>
      </c>
      <c r="J436" s="233">
        <v>250000</v>
      </c>
      <c r="K436" s="288" t="s">
        <v>1687</v>
      </c>
      <c r="L436" s="82" t="s">
        <v>33</v>
      </c>
      <c r="M436" s="569" t="s">
        <v>630</v>
      </c>
      <c r="N436" s="40"/>
      <c r="O436" s="555"/>
      <c r="P436" s="187"/>
      <c r="Q436" s="187"/>
      <c r="R436" s="187"/>
      <c r="S436" s="187"/>
      <c r="T436" s="187"/>
      <c r="U436" s="187"/>
      <c r="V436" s="187"/>
    </row>
    <row r="437" spans="1:22" s="188" customFormat="1" ht="21.75" customHeight="1" thickBot="1">
      <c r="A437" s="185">
        <v>22</v>
      </c>
      <c r="B437" s="256">
        <v>2121008910</v>
      </c>
      <c r="C437" s="312" t="s">
        <v>1688</v>
      </c>
      <c r="D437" s="448" t="s">
        <v>494</v>
      </c>
      <c r="E437" s="26" t="s">
        <v>1689</v>
      </c>
      <c r="F437" s="93" t="s">
        <v>455</v>
      </c>
      <c r="G437" s="185" t="s">
        <v>119</v>
      </c>
      <c r="H437" s="18" t="s">
        <v>894</v>
      </c>
      <c r="I437" s="79" t="s">
        <v>893</v>
      </c>
      <c r="J437" s="233">
        <v>350000</v>
      </c>
      <c r="K437" s="288" t="s">
        <v>1690</v>
      </c>
      <c r="L437" s="82" t="s">
        <v>33</v>
      </c>
      <c r="M437" s="569" t="s">
        <v>630</v>
      </c>
      <c r="N437" s="40"/>
      <c r="O437" s="555"/>
      <c r="P437" s="187"/>
      <c r="Q437" s="187"/>
      <c r="R437" s="187"/>
      <c r="S437" s="187"/>
      <c r="T437" s="187"/>
      <c r="U437" s="187"/>
      <c r="V437" s="187"/>
    </row>
    <row r="438" spans="1:22" s="188" customFormat="1" ht="21.75" customHeight="1">
      <c r="A438" s="185">
        <v>23</v>
      </c>
      <c r="B438" s="256">
        <v>2121009092</v>
      </c>
      <c r="C438" s="312" t="s">
        <v>1663</v>
      </c>
      <c r="D438" s="448" t="s">
        <v>140</v>
      </c>
      <c r="E438" s="26" t="s">
        <v>1689</v>
      </c>
      <c r="F438" s="93" t="s">
        <v>459</v>
      </c>
      <c r="G438" s="185">
        <v>3.04</v>
      </c>
      <c r="H438" s="18" t="s">
        <v>241</v>
      </c>
      <c r="I438" s="79" t="s">
        <v>893</v>
      </c>
      <c r="J438" s="233">
        <v>250000</v>
      </c>
      <c r="K438" s="288" t="s">
        <v>1691</v>
      </c>
      <c r="L438" s="82" t="s">
        <v>33</v>
      </c>
      <c r="M438" s="569" t="s">
        <v>1692</v>
      </c>
      <c r="N438" s="40"/>
      <c r="O438" s="555"/>
      <c r="P438" s="189"/>
      <c r="Q438" s="189"/>
      <c r="R438" s="189"/>
      <c r="S438" s="189"/>
      <c r="T438" s="189"/>
      <c r="U438" s="189"/>
      <c r="V438" s="189"/>
    </row>
    <row r="439" spans="1:22" s="25" customFormat="1" ht="21.75" customHeight="1">
      <c r="A439" s="634" t="s">
        <v>255</v>
      </c>
      <c r="B439" s="635"/>
      <c r="C439" s="635"/>
      <c r="D439" s="638"/>
      <c r="E439" s="215"/>
      <c r="F439" s="77"/>
      <c r="G439" s="78"/>
      <c r="H439" s="76"/>
      <c r="I439" s="76"/>
      <c r="J439" s="224">
        <f>SUM(J416:J438)</f>
        <v>7050000</v>
      </c>
      <c r="K439" s="254"/>
      <c r="L439" s="87"/>
      <c r="M439" s="588"/>
      <c r="N439" s="88"/>
      <c r="O439" s="88"/>
    </row>
    <row r="440" spans="1:22" s="64" customFormat="1" ht="21.75" customHeight="1">
      <c r="A440" s="66" t="s">
        <v>1174</v>
      </c>
      <c r="B440" s="613" t="s">
        <v>1146</v>
      </c>
      <c r="C440" s="614"/>
      <c r="D440" s="615"/>
      <c r="E440" s="203"/>
      <c r="F440" s="67"/>
      <c r="G440" s="52"/>
      <c r="H440" s="68"/>
      <c r="I440" s="68"/>
      <c r="J440" s="226"/>
      <c r="K440" s="290"/>
      <c r="L440" s="323"/>
      <c r="M440" s="590"/>
      <c r="N440" s="85"/>
      <c r="O440" s="323"/>
    </row>
    <row r="441" spans="1:22" s="5" customFormat="1" ht="21.75" customHeight="1">
      <c r="A441" s="94">
        <v>1</v>
      </c>
      <c r="B441" s="100" t="s">
        <v>1147</v>
      </c>
      <c r="C441" s="397" t="s">
        <v>235</v>
      </c>
      <c r="D441" s="313" t="s">
        <v>147</v>
      </c>
      <c r="E441" s="38" t="s">
        <v>1148</v>
      </c>
      <c r="F441" s="93" t="s">
        <v>455</v>
      </c>
      <c r="G441" s="48" t="s">
        <v>1695</v>
      </c>
      <c r="H441" s="20" t="s">
        <v>28</v>
      </c>
      <c r="I441" s="79" t="s">
        <v>893</v>
      </c>
      <c r="J441" s="120">
        <v>350000</v>
      </c>
      <c r="K441" s="238" t="s">
        <v>1149</v>
      </c>
      <c r="L441" s="82" t="s">
        <v>33</v>
      </c>
      <c r="M441" s="191" t="s">
        <v>53</v>
      </c>
      <c r="N441" s="44"/>
      <c r="O441" s="145" t="s">
        <v>1150</v>
      </c>
    </row>
    <row r="442" spans="1:22" s="5" customFormat="1" ht="21.75" customHeight="1">
      <c r="A442" s="94">
        <v>2</v>
      </c>
      <c r="B442" s="239" t="s">
        <v>1696</v>
      </c>
      <c r="C442" s="397" t="s">
        <v>1697</v>
      </c>
      <c r="D442" s="313" t="s">
        <v>174</v>
      </c>
      <c r="E442" s="38" t="s">
        <v>1698</v>
      </c>
      <c r="F442" s="93" t="s">
        <v>455</v>
      </c>
      <c r="G442" s="48" t="s">
        <v>1194</v>
      </c>
      <c r="H442" s="20" t="s">
        <v>28</v>
      </c>
      <c r="I442" s="79" t="s">
        <v>893</v>
      </c>
      <c r="J442" s="120">
        <v>350000</v>
      </c>
      <c r="K442" s="238" t="s">
        <v>1699</v>
      </c>
      <c r="L442" s="82" t="s">
        <v>41</v>
      </c>
      <c r="M442" s="191" t="s">
        <v>804</v>
      </c>
      <c r="N442" s="44"/>
      <c r="O442" s="145" t="s">
        <v>1700</v>
      </c>
    </row>
    <row r="443" spans="1:22" s="5" customFormat="1" ht="21.75" customHeight="1">
      <c r="A443" s="94">
        <v>3</v>
      </c>
      <c r="B443" s="239" t="s">
        <v>1151</v>
      </c>
      <c r="C443" s="397" t="s">
        <v>1152</v>
      </c>
      <c r="D443" s="313" t="s">
        <v>1153</v>
      </c>
      <c r="E443" s="38" t="s">
        <v>1154</v>
      </c>
      <c r="F443" s="93" t="s">
        <v>455</v>
      </c>
      <c r="G443" s="48" t="s">
        <v>1695</v>
      </c>
      <c r="H443" s="20" t="s">
        <v>28</v>
      </c>
      <c r="I443" s="79" t="s">
        <v>893</v>
      </c>
      <c r="J443" s="120">
        <v>350000</v>
      </c>
      <c r="K443" s="238">
        <v>1017333322</v>
      </c>
      <c r="L443" s="82" t="s">
        <v>41</v>
      </c>
      <c r="M443" s="191" t="s">
        <v>129</v>
      </c>
      <c r="N443" s="44"/>
      <c r="O443" s="145" t="s">
        <v>1155</v>
      </c>
    </row>
    <row r="444" spans="1:22" s="5" customFormat="1" ht="21.75" customHeight="1">
      <c r="A444" s="94">
        <v>4</v>
      </c>
      <c r="B444" s="106" t="s">
        <v>1156</v>
      </c>
      <c r="C444" s="397" t="s">
        <v>1157</v>
      </c>
      <c r="D444" s="313" t="s">
        <v>1040</v>
      </c>
      <c r="E444" s="38" t="s">
        <v>1158</v>
      </c>
      <c r="F444" s="93" t="s">
        <v>455</v>
      </c>
      <c r="G444" s="48" t="s">
        <v>1194</v>
      </c>
      <c r="H444" s="20" t="s">
        <v>16</v>
      </c>
      <c r="I444" s="79" t="s">
        <v>893</v>
      </c>
      <c r="J444" s="120">
        <v>350000</v>
      </c>
      <c r="K444" s="238">
        <v>1017598741</v>
      </c>
      <c r="L444" s="82" t="s">
        <v>41</v>
      </c>
      <c r="M444" s="191" t="s">
        <v>129</v>
      </c>
      <c r="N444" s="44"/>
      <c r="O444" s="145" t="s">
        <v>1159</v>
      </c>
    </row>
    <row r="445" spans="1:22" s="5" customFormat="1" ht="21.75" customHeight="1">
      <c r="A445" s="94">
        <v>5</v>
      </c>
      <c r="B445" s="106" t="s">
        <v>1160</v>
      </c>
      <c r="C445" s="397" t="s">
        <v>1161</v>
      </c>
      <c r="D445" s="313" t="s">
        <v>257</v>
      </c>
      <c r="E445" s="38" t="s">
        <v>1162</v>
      </c>
      <c r="F445" s="93" t="s">
        <v>455</v>
      </c>
      <c r="G445" s="48" t="s">
        <v>1695</v>
      </c>
      <c r="H445" s="20" t="s">
        <v>28</v>
      </c>
      <c r="I445" s="79" t="s">
        <v>893</v>
      </c>
      <c r="J445" s="120">
        <v>350000</v>
      </c>
      <c r="K445" s="238">
        <v>1017522339</v>
      </c>
      <c r="L445" s="82" t="s">
        <v>41</v>
      </c>
      <c r="M445" s="191" t="s">
        <v>129</v>
      </c>
      <c r="N445" s="44"/>
      <c r="O445" s="145" t="s">
        <v>1163</v>
      </c>
    </row>
    <row r="446" spans="1:22" s="5" customFormat="1" ht="21.75" customHeight="1">
      <c r="A446" s="94">
        <v>6</v>
      </c>
      <c r="B446" s="100" t="s">
        <v>1164</v>
      </c>
      <c r="C446" s="397" t="s">
        <v>1165</v>
      </c>
      <c r="D446" s="313" t="s">
        <v>1166</v>
      </c>
      <c r="E446" s="38" t="s">
        <v>1167</v>
      </c>
      <c r="F446" s="93" t="s">
        <v>455</v>
      </c>
      <c r="G446" s="48" t="s">
        <v>1695</v>
      </c>
      <c r="H446" s="20" t="s">
        <v>16</v>
      </c>
      <c r="I446" s="79" t="s">
        <v>893</v>
      </c>
      <c r="J446" s="120">
        <v>350000</v>
      </c>
      <c r="K446" s="238">
        <v>1024273026</v>
      </c>
      <c r="L446" s="82" t="s">
        <v>41</v>
      </c>
      <c r="M446" s="191" t="s">
        <v>129</v>
      </c>
      <c r="N446" s="44"/>
      <c r="O446" s="145" t="s">
        <v>1168</v>
      </c>
    </row>
    <row r="447" spans="1:22" s="5" customFormat="1" ht="21.75" customHeight="1">
      <c r="A447" s="94">
        <v>7</v>
      </c>
      <c r="B447" s="91">
        <v>2121013341</v>
      </c>
      <c r="C447" s="397" t="s">
        <v>1169</v>
      </c>
      <c r="D447" s="313" t="s">
        <v>44</v>
      </c>
      <c r="E447" s="38" t="s">
        <v>1170</v>
      </c>
      <c r="F447" s="93" t="s">
        <v>455</v>
      </c>
      <c r="G447" s="48" t="s">
        <v>1194</v>
      </c>
      <c r="H447" s="20" t="s">
        <v>16</v>
      </c>
      <c r="I447" s="79" t="s">
        <v>893</v>
      </c>
      <c r="J447" s="120">
        <v>350000</v>
      </c>
      <c r="K447" s="238">
        <v>18434047</v>
      </c>
      <c r="L447" s="16" t="s">
        <v>264</v>
      </c>
      <c r="M447" s="191" t="s">
        <v>1171</v>
      </c>
      <c r="N447" s="44"/>
      <c r="O447" s="145" t="s">
        <v>1172</v>
      </c>
    </row>
    <row r="448" spans="1:22" s="5" customFormat="1" ht="21.75" customHeight="1">
      <c r="A448" s="601" t="s">
        <v>255</v>
      </c>
      <c r="B448" s="602"/>
      <c r="C448" s="602"/>
      <c r="D448" s="603"/>
      <c r="E448" s="38"/>
      <c r="F448" s="47"/>
      <c r="G448" s="21"/>
      <c r="H448" s="20"/>
      <c r="I448" s="49"/>
      <c r="J448" s="224">
        <f>SUM(J441:J447)</f>
        <v>2450000</v>
      </c>
      <c r="K448" s="238"/>
      <c r="L448" s="343"/>
      <c r="M448" s="191"/>
      <c r="N448" s="44"/>
      <c r="O448" s="109"/>
    </row>
    <row r="449" spans="1:15" s="5" customFormat="1" ht="21.75" customHeight="1">
      <c r="A449" s="601" t="s">
        <v>1810</v>
      </c>
      <c r="B449" s="602"/>
      <c r="C449" s="602"/>
      <c r="D449" s="603"/>
      <c r="E449" s="601" t="s">
        <v>1175</v>
      </c>
      <c r="F449" s="602"/>
      <c r="G449" s="602"/>
      <c r="H449" s="603"/>
      <c r="I449" s="617">
        <f>J448+J439+J414+J394+J359+J308+J269+J208+J146+J127+J108+J86</f>
        <v>126350000</v>
      </c>
      <c r="J449" s="618"/>
      <c r="K449" s="619"/>
      <c r="L449" s="16"/>
      <c r="M449" s="191"/>
      <c r="N449" s="11"/>
      <c r="O449" s="118"/>
    </row>
    <row r="450" spans="1:15" s="53" customFormat="1" ht="21.75" customHeight="1">
      <c r="A450" s="54"/>
      <c r="B450" s="90"/>
      <c r="C450" s="597" t="s">
        <v>1190</v>
      </c>
      <c r="D450" s="597"/>
      <c r="E450" s="597"/>
      <c r="F450" s="597"/>
      <c r="G450" s="597"/>
      <c r="H450" s="597"/>
      <c r="I450" s="597"/>
      <c r="J450" s="597"/>
      <c r="K450" s="597"/>
      <c r="L450" s="405"/>
      <c r="M450" s="591"/>
      <c r="N450" s="55"/>
      <c r="O450" s="332"/>
    </row>
    <row r="451" spans="1:15">
      <c r="L451" s="598"/>
      <c r="M451" s="616"/>
      <c r="N451" s="598"/>
      <c r="O451" s="598"/>
    </row>
    <row r="452" spans="1:15" s="57" customFormat="1" ht="15.75">
      <c r="A452" s="598" t="s">
        <v>1176</v>
      </c>
      <c r="B452" s="599"/>
      <c r="C452" s="600" t="s">
        <v>1177</v>
      </c>
      <c r="D452" s="600"/>
      <c r="E452" s="599"/>
      <c r="F452" s="599"/>
      <c r="G452" s="329"/>
      <c r="H452" s="612" t="s">
        <v>1178</v>
      </c>
      <c r="I452" s="600"/>
      <c r="J452" s="600"/>
      <c r="K452" s="600"/>
      <c r="L452" s="600" t="s">
        <v>1179</v>
      </c>
      <c r="M452" s="611"/>
      <c r="N452" s="600"/>
      <c r="O452" s="600"/>
    </row>
    <row r="457" spans="1:15">
      <c r="C457" s="398"/>
    </row>
  </sheetData>
  <autoFilter ref="A9:O450" xr:uid="{00000000-0009-0000-0000-000001000000}"/>
  <mergeCells count="42">
    <mergeCell ref="A394:D394"/>
    <mergeCell ref="B395:D395"/>
    <mergeCell ref="A414:D414"/>
    <mergeCell ref="B415:D415"/>
    <mergeCell ref="A439:D439"/>
    <mergeCell ref="B360:D360"/>
    <mergeCell ref="A359:D359"/>
    <mergeCell ref="B209:D209"/>
    <mergeCell ref="A269:D269"/>
    <mergeCell ref="B270:D270"/>
    <mergeCell ref="A308:D308"/>
    <mergeCell ref="B309:D309"/>
    <mergeCell ref="B109:D109"/>
    <mergeCell ref="A1:D1"/>
    <mergeCell ref="H1:O1"/>
    <mergeCell ref="A2:D2"/>
    <mergeCell ref="H2:O2"/>
    <mergeCell ref="A3:D3"/>
    <mergeCell ref="A6:O6"/>
    <mergeCell ref="B10:D10"/>
    <mergeCell ref="B87:D87"/>
    <mergeCell ref="A108:D108"/>
    <mergeCell ref="A86:D86"/>
    <mergeCell ref="A8:O8"/>
    <mergeCell ref="J5:N5"/>
    <mergeCell ref="A7:N7"/>
    <mergeCell ref="A127:D127"/>
    <mergeCell ref="B128:D128"/>
    <mergeCell ref="A146:D146"/>
    <mergeCell ref="B147:D147"/>
    <mergeCell ref="A208:D208"/>
    <mergeCell ref="L452:O452"/>
    <mergeCell ref="A452:B452"/>
    <mergeCell ref="C452:F452"/>
    <mergeCell ref="H452:K452"/>
    <mergeCell ref="B440:D440"/>
    <mergeCell ref="A448:D448"/>
    <mergeCell ref="A449:D449"/>
    <mergeCell ref="E449:H449"/>
    <mergeCell ref="L451:O451"/>
    <mergeCell ref="C450:K450"/>
    <mergeCell ref="I449:K449"/>
  </mergeCells>
  <pageMargins left="0.17" right="0.17" top="0.73" bottom="0.37" header="0.24" footer="0.17"/>
  <pageSetup orientation="landscape" verticalDpi="4294967295" r:id="rId1"/>
  <headerFooter differentOddEven="1" differentFirst="1">
    <oddHeader>&amp;C&amp;P</oddHeader>
    <evenHeader>&amp;C&amp;P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chinh đang làm</vt:lpstr>
      <vt:lpstr>'chinh đang làm'!Print_Titles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PM06 01</dc:creator>
  <cp:lastModifiedBy>gtm</cp:lastModifiedBy>
  <cp:lastPrinted>2022-12-13T02:56:11Z</cp:lastPrinted>
  <dcterms:created xsi:type="dcterms:W3CDTF">2022-09-19T02:50:45Z</dcterms:created>
  <dcterms:modified xsi:type="dcterms:W3CDTF">2022-12-15T08:02:13Z</dcterms:modified>
</cp:coreProperties>
</file>